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ngeline.coe\Downloads\"/>
    </mc:Choice>
  </mc:AlternateContent>
  <xr:revisionPtr revIDLastSave="0" documentId="13_ncr:1_{DD5F1CB7-1BCE-4A26-8385-1DD2FEB5C948}" xr6:coauthVersionLast="45" xr6:coauthVersionMax="45" xr10:uidLastSave="{00000000-0000-0000-0000-000000000000}"/>
  <bookViews>
    <workbookView xWindow="-28920" yWindow="-120" windowWidth="29040" windowHeight="15840" xr2:uid="{AEF1A496-D4FF-4689-8786-8460206B9DE3}"/>
  </bookViews>
  <sheets>
    <sheet name="TEE tabl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" i="2" l="1"/>
  <c r="E25" i="2"/>
  <c r="E17" i="2"/>
  <c r="E9" i="2"/>
  <c r="C30" i="2" l="1"/>
  <c r="C29" i="2"/>
  <c r="C28" i="2"/>
  <c r="C27" i="2"/>
  <c r="C24" i="2"/>
  <c r="C23" i="2"/>
  <c r="C22" i="2"/>
  <c r="C21" i="2"/>
  <c r="C16" i="2"/>
  <c r="C15" i="2"/>
  <c r="C14" i="2"/>
  <c r="C13" i="2"/>
  <c r="C8" i="2"/>
  <c r="C7" i="2"/>
  <c r="C6" i="2"/>
  <c r="C5" i="2"/>
  <c r="C31" i="2" l="1"/>
  <c r="C9" i="2"/>
  <c r="C17" i="2"/>
  <c r="C25" i="2"/>
  <c r="C34" i="2"/>
  <c r="C37" i="2" s="1"/>
</calcChain>
</file>

<file path=xl/sharedStrings.xml><?xml version="1.0" encoding="utf-8"?>
<sst xmlns="http://schemas.openxmlformats.org/spreadsheetml/2006/main" count="67" uniqueCount="47">
  <si>
    <t>Non-business: Commuting</t>
  </si>
  <si>
    <t>ALL MODES</t>
  </si>
  <si>
    <t>ROAD</t>
  </si>
  <si>
    <t>BUS and COACH</t>
  </si>
  <si>
    <t>RAIL</t>
  </si>
  <si>
    <t>OTHER</t>
  </si>
  <si>
    <r>
      <t xml:space="preserve"> </t>
    </r>
    <r>
      <rPr>
        <b/>
        <i/>
        <u/>
        <sz val="8.5"/>
        <rFont val="Arial"/>
        <family val="2"/>
      </rPr>
      <t xml:space="preserve">User benefits </t>
    </r>
  </si>
  <si>
    <t>TOTAL</t>
  </si>
  <si>
    <t>Private Cars and LGVs</t>
  </si>
  <si>
    <t>Passengers</t>
  </si>
  <si>
    <t xml:space="preserve">      Travel time</t>
  </si>
  <si>
    <t xml:space="preserve">      Vehicle operating costs</t>
  </si>
  <si>
    <t xml:space="preserve">      User charges</t>
  </si>
  <si>
    <t xml:space="preserve">      During Construction &amp; Maintenance</t>
  </si>
  <si>
    <t>NET NON-BUSINESS BENEFITS: COMMUTING</t>
  </si>
  <si>
    <t xml:space="preserve">   (1a)</t>
  </si>
  <si>
    <t>Non-business: Other</t>
  </si>
  <si>
    <t xml:space="preserve">        Travel time</t>
  </si>
  <si>
    <t xml:space="preserve">        Vehicle operating costs</t>
  </si>
  <si>
    <t xml:space="preserve">        User charges</t>
  </si>
  <si>
    <t xml:space="preserve">        During Construction &amp; Maintenance</t>
  </si>
  <si>
    <t>NET NON-BUSINESS BENEFITS: OTHER</t>
  </si>
  <si>
    <t xml:space="preserve">   (1b)</t>
  </si>
  <si>
    <t>Business</t>
  </si>
  <si>
    <t xml:space="preserve">User benefits </t>
  </si>
  <si>
    <r>
      <t xml:space="preserve">           </t>
    </r>
    <r>
      <rPr>
        <b/>
        <sz val="8.5"/>
        <rFont val="Arial"/>
        <family val="2"/>
      </rPr>
      <t>Subtotal</t>
    </r>
  </si>
  <si>
    <t xml:space="preserve">   (2)</t>
  </si>
  <si>
    <r>
      <t xml:space="preserve"> </t>
    </r>
    <r>
      <rPr>
        <b/>
        <i/>
        <sz val="8.5"/>
        <rFont val="Arial"/>
        <family val="2"/>
      </rPr>
      <t>Private sector provider impacts</t>
    </r>
  </si>
  <si>
    <t xml:space="preserve">        Revenue</t>
  </si>
  <si>
    <t xml:space="preserve">        Operating costs</t>
  </si>
  <si>
    <t xml:space="preserve">        Investment costs</t>
  </si>
  <si>
    <t xml:space="preserve">        Grant/subsidy</t>
  </si>
  <si>
    <t xml:space="preserve">   (3)</t>
  </si>
  <si>
    <t xml:space="preserve"> Other business impacts</t>
  </si>
  <si>
    <t xml:space="preserve">        Developer contributions</t>
  </si>
  <si>
    <t xml:space="preserve">   (4)</t>
  </si>
  <si>
    <r>
      <t xml:space="preserve"> </t>
    </r>
    <r>
      <rPr>
        <b/>
        <sz val="8.5"/>
        <rFont val="Arial"/>
        <family val="2"/>
      </rPr>
      <t>NET BUSINESS IMPACT</t>
    </r>
  </si>
  <si>
    <t xml:space="preserve">  (5) = (2) + (3) + (4)</t>
  </si>
  <si>
    <t xml:space="preserve"> TOTAL</t>
  </si>
  <si>
    <t>Present Value of Transport Economic Efficiency Benefits (TEE)</t>
  </si>
  <si>
    <t xml:space="preserve">  (6) = (1a) + (1b) + (5)</t>
  </si>
  <si>
    <t>Notes:  Benefits appear as positive numbers, while costs appear as negative numbers.</t>
  </si>
  <si>
    <t xml:space="preserve">             All entries are discounted present values, in 2010  prices and values</t>
  </si>
  <si>
    <t>Economic Efficiency of the Transport System (TEE)</t>
  </si>
  <si>
    <t>Good Vehicles</t>
  </si>
  <si>
    <t>Business Cars/LGVs</t>
  </si>
  <si>
    <t>Freight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</si>
</sst>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  <numFmt numFmtId="165" formatCode="#,##0_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i/>
      <sz val="8.5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8.5"/>
      <name val="Arial"/>
      <family val="2"/>
    </font>
    <font>
      <b/>
      <i/>
      <u/>
      <sz val="8.5"/>
      <name val="Arial"/>
      <family val="2"/>
    </font>
    <font>
      <b/>
      <u/>
      <sz val="8.5"/>
      <name val="Arial"/>
      <family val="2"/>
    </font>
    <font>
      <b/>
      <i/>
      <sz val="8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</fills>
  <borders count="3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21">
    <xf numFmtId="0" fontId="0" fillId="0" borderId="0" xfId="0"/>
    <xf numFmtId="0" fontId="6" fillId="0" borderId="0" xfId="2" applyFont="1" applyAlignment="1">
      <alignment horizontal="justify" wrapText="1"/>
    </xf>
    <xf numFmtId="0" fontId="2" fillId="0" borderId="0" xfId="2"/>
    <xf numFmtId="0" fontId="2" fillId="0" borderId="0" xfId="2" applyAlignment="1">
      <alignment horizontal="justify" wrapText="1"/>
    </xf>
    <xf numFmtId="0" fontId="2" fillId="0" borderId="9" xfId="2" applyBorder="1" applyAlignment="1">
      <alignment horizontal="justify" wrapText="1"/>
    </xf>
    <xf numFmtId="0" fontId="6" fillId="0" borderId="9" xfId="2" applyFont="1" applyBorder="1" applyAlignment="1">
      <alignment horizontal="justify" wrapText="1"/>
    </xf>
    <xf numFmtId="0" fontId="3" fillId="0" borderId="0" xfId="2" applyFont="1" applyAlignment="1">
      <alignment horizontal="justify" wrapText="1"/>
    </xf>
    <xf numFmtId="0" fontId="4" fillId="0" borderId="0" xfId="2" applyFont="1" applyAlignment="1">
      <alignment horizontal="justify" wrapText="1"/>
    </xf>
    <xf numFmtId="0" fontId="3" fillId="0" borderId="12" xfId="2" applyFont="1" applyBorder="1" applyAlignment="1">
      <alignment horizontal="justify" wrapText="1"/>
    </xf>
    <xf numFmtId="0" fontId="3" fillId="0" borderId="8" xfId="2" applyFont="1" applyBorder="1" applyAlignment="1">
      <alignment horizontal="justify" wrapText="1"/>
    </xf>
    <xf numFmtId="0" fontId="3" fillId="0" borderId="14" xfId="2" applyFont="1" applyBorder="1" applyAlignment="1">
      <alignment wrapText="1"/>
    </xf>
    <xf numFmtId="0" fontId="3" fillId="0" borderId="0" xfId="2" applyFont="1" applyAlignment="1">
      <alignment wrapText="1"/>
    </xf>
    <xf numFmtId="164" fontId="4" fillId="0" borderId="3" xfId="1" applyNumberFormat="1" applyFont="1" applyBorder="1" applyAlignment="1">
      <alignment horizontal="justify" wrapText="1"/>
    </xf>
    <xf numFmtId="164" fontId="4" fillId="0" borderId="15" xfId="1" applyNumberFormat="1" applyFont="1" applyBorder="1" applyAlignment="1">
      <alignment wrapText="1"/>
    </xf>
    <xf numFmtId="0" fontId="4" fillId="0" borderId="6" xfId="2" applyFont="1" applyBorder="1" applyAlignment="1">
      <alignment horizontal="justify" wrapText="1"/>
    </xf>
    <xf numFmtId="0" fontId="4" fillId="2" borderId="5" xfId="2" applyFont="1" applyFill="1" applyBorder="1" applyAlignment="1">
      <alignment horizontal="justify" wrapText="1"/>
    </xf>
    <xf numFmtId="0" fontId="4" fillId="0" borderId="15" xfId="2" applyFont="1" applyBorder="1" applyAlignment="1">
      <alignment horizontal="justify" vertical="top" wrapText="1"/>
    </xf>
    <xf numFmtId="0" fontId="4" fillId="0" borderId="2" xfId="2" applyFont="1" applyBorder="1" applyAlignment="1">
      <alignment horizontal="justify" wrapText="1"/>
    </xf>
    <xf numFmtId="0" fontId="4" fillId="0" borderId="17" xfId="2" applyFont="1" applyBorder="1" applyAlignment="1">
      <alignment horizontal="justify" wrapText="1"/>
    </xf>
    <xf numFmtId="0" fontId="5" fillId="0" borderId="0" xfId="2" applyFont="1" applyAlignment="1">
      <alignment horizontal="justify" wrapText="1"/>
    </xf>
    <xf numFmtId="0" fontId="4" fillId="0" borderId="18" xfId="2" applyFont="1" applyBorder="1" applyAlignment="1">
      <alignment horizontal="justify" wrapText="1"/>
    </xf>
    <xf numFmtId="0" fontId="4" fillId="0" borderId="20" xfId="2" applyFont="1" applyBorder="1" applyAlignment="1">
      <alignment horizontal="justify" vertical="top" wrapText="1"/>
    </xf>
    <xf numFmtId="164" fontId="4" fillId="0" borderId="10" xfId="2" applyNumberFormat="1" applyFont="1" applyBorder="1" applyAlignment="1">
      <alignment horizontal="justify" wrapText="1"/>
    </xf>
    <xf numFmtId="0" fontId="5" fillId="0" borderId="13" xfId="2" quotePrefix="1" applyFont="1" applyBorder="1" applyAlignment="1">
      <alignment horizontal="justify" wrapText="1"/>
    </xf>
    <xf numFmtId="0" fontId="4" fillId="0" borderId="21" xfId="2" applyFont="1" applyBorder="1" applyAlignment="1">
      <alignment horizontal="justify" wrapText="1"/>
    </xf>
    <xf numFmtId="0" fontId="4" fillId="0" borderId="23" xfId="2" applyFont="1" applyBorder="1" applyAlignment="1">
      <alignment horizontal="justify" wrapText="1"/>
    </xf>
    <xf numFmtId="0" fontId="4" fillId="0" borderId="11" xfId="2" applyFont="1" applyBorder="1" applyAlignment="1">
      <alignment horizontal="justify" wrapText="1"/>
    </xf>
    <xf numFmtId="0" fontId="4" fillId="0" borderId="14" xfId="2" applyFont="1" applyBorder="1" applyAlignment="1">
      <alignment horizontal="justify" vertical="top" wrapText="1"/>
    </xf>
    <xf numFmtId="164" fontId="4" fillId="0" borderId="15" xfId="1" applyNumberFormat="1" applyFont="1" applyBorder="1" applyAlignment="1">
      <alignment horizontal="justify" wrapText="1"/>
    </xf>
    <xf numFmtId="0" fontId="4" fillId="2" borderId="6" xfId="2" applyFont="1" applyFill="1" applyBorder="1" applyAlignment="1">
      <alignment horizontal="justify" wrapText="1"/>
    </xf>
    <xf numFmtId="0" fontId="4" fillId="0" borderId="24" xfId="2" applyFont="1" applyBorder="1" applyAlignment="1">
      <alignment horizontal="justify" vertical="top" wrapText="1"/>
    </xf>
    <xf numFmtId="0" fontId="4" fillId="0" borderId="5" xfId="2" applyFont="1" applyBorder="1" applyAlignment="1">
      <alignment horizontal="justify" wrapText="1"/>
    </xf>
    <xf numFmtId="0" fontId="5" fillId="0" borderId="2" xfId="2" applyFont="1" applyBorder="1" applyAlignment="1">
      <alignment horizontal="justify" wrapText="1"/>
    </xf>
    <xf numFmtId="0" fontId="5" fillId="0" borderId="26" xfId="2" quotePrefix="1" applyFont="1" applyBorder="1" applyAlignment="1">
      <alignment horizontal="justify" wrapText="1"/>
    </xf>
    <xf numFmtId="0" fontId="4" fillId="0" borderId="22" xfId="2" applyFont="1" applyBorder="1" applyAlignment="1">
      <alignment horizontal="justify" wrapText="1"/>
    </xf>
    <xf numFmtId="0" fontId="4" fillId="0" borderId="27" xfId="2" applyFont="1" applyBorder="1" applyAlignment="1">
      <alignment horizontal="justify" wrapText="1"/>
    </xf>
    <xf numFmtId="0" fontId="5" fillId="0" borderId="6" xfId="2" applyFont="1" applyBorder="1" applyAlignment="1">
      <alignment horizontal="justify" wrapText="1"/>
    </xf>
    <xf numFmtId="0" fontId="4" fillId="3" borderId="3" xfId="2" applyFont="1" applyFill="1" applyBorder="1" applyAlignment="1">
      <alignment horizontal="justify" wrapText="1"/>
    </xf>
    <xf numFmtId="0" fontId="4" fillId="3" borderId="7" xfId="2" applyFont="1" applyFill="1" applyBorder="1" applyAlignment="1">
      <alignment horizontal="justify" wrapText="1"/>
    </xf>
    <xf numFmtId="0" fontId="4" fillId="0" borderId="28" xfId="2" applyFont="1" applyBorder="1" applyAlignment="1">
      <alignment horizontal="justify" wrapText="1"/>
    </xf>
    <xf numFmtId="0" fontId="4" fillId="0" borderId="29" xfId="2" applyFont="1" applyBorder="1" applyAlignment="1">
      <alignment horizontal="justify" wrapText="1"/>
    </xf>
    <xf numFmtId="0" fontId="4" fillId="0" borderId="9" xfId="2" applyFont="1" applyBorder="1" applyAlignment="1">
      <alignment horizontal="justify" wrapText="1"/>
    </xf>
    <xf numFmtId="0" fontId="4" fillId="0" borderId="31" xfId="2" applyFont="1" applyBorder="1" applyAlignment="1">
      <alignment horizontal="justify" wrapText="1"/>
    </xf>
    <xf numFmtId="0" fontId="4" fillId="0" borderId="31" xfId="2" applyFont="1" applyBorder="1" applyAlignment="1">
      <alignment horizontal="justify" vertical="top" wrapText="1"/>
    </xf>
    <xf numFmtId="0" fontId="4" fillId="0" borderId="32" xfId="2" applyFont="1" applyBorder="1" applyAlignment="1">
      <alignment horizontal="justify" wrapText="1"/>
    </xf>
    <xf numFmtId="0" fontId="4" fillId="0" borderId="33" xfId="2" applyFont="1" applyBorder="1" applyAlignment="1">
      <alignment horizontal="justify" vertical="top" wrapText="1"/>
    </xf>
    <xf numFmtId="0" fontId="4" fillId="0" borderId="3" xfId="2" applyFont="1" applyBorder="1" applyAlignment="1">
      <alignment horizontal="justify" wrapText="1"/>
    </xf>
    <xf numFmtId="164" fontId="4" fillId="0" borderId="23" xfId="2" applyNumberFormat="1" applyFont="1" applyBorder="1" applyAlignment="1">
      <alignment horizontal="justify" wrapText="1"/>
    </xf>
    <xf numFmtId="0" fontId="5" fillId="0" borderId="0" xfId="2" quotePrefix="1" applyFont="1" applyAlignment="1">
      <alignment horizontal="justify" wrapText="1"/>
    </xf>
    <xf numFmtId="0" fontId="4" fillId="0" borderId="27" xfId="2" applyFont="1" applyBorder="1" applyAlignment="1">
      <alignment horizontal="justify" vertical="top" wrapText="1"/>
    </xf>
    <xf numFmtId="0" fontId="4" fillId="0" borderId="34" xfId="2" applyFont="1" applyBorder="1" applyAlignment="1">
      <alignment horizontal="justify" vertical="top" wrapText="1"/>
    </xf>
    <xf numFmtId="0" fontId="4" fillId="0" borderId="14" xfId="2" applyFont="1" applyBorder="1" applyAlignment="1">
      <alignment horizontal="justify" wrapText="1"/>
    </xf>
    <xf numFmtId="0" fontId="3" fillId="0" borderId="14" xfId="2" applyFont="1" applyBorder="1" applyAlignment="1">
      <alignment horizontal="justify" wrapText="1"/>
    </xf>
    <xf numFmtId="0" fontId="3" fillId="0" borderId="14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4" fillId="0" borderId="36" xfId="0" applyFont="1" applyBorder="1" applyAlignment="1">
      <alignment vertical="center" wrapText="1"/>
    </xf>
    <xf numFmtId="0" fontId="3" fillId="0" borderId="8" xfId="0" applyFont="1" applyBorder="1" applyAlignment="1">
      <alignment horizontal="left" vertical="center" wrapText="1"/>
    </xf>
    <xf numFmtId="165" fontId="2" fillId="0" borderId="1" xfId="0" applyNumberFormat="1" applyFont="1" applyBorder="1" applyAlignment="1">
      <alignment vertical="center"/>
    </xf>
    <xf numFmtId="165" fontId="2" fillId="0" borderId="5" xfId="0" applyNumberFormat="1" applyFont="1" applyBorder="1" applyAlignment="1">
      <alignment vertical="center"/>
    </xf>
    <xf numFmtId="165" fontId="2" fillId="0" borderId="28" xfId="0" applyNumberFormat="1" applyFont="1" applyBorder="1" applyAlignment="1">
      <alignment vertical="center"/>
    </xf>
    <xf numFmtId="165" fontId="6" fillId="0" borderId="30" xfId="0" applyNumberFormat="1" applyFont="1" applyBorder="1" applyAlignment="1">
      <alignment vertical="center"/>
    </xf>
    <xf numFmtId="0" fontId="8" fillId="0" borderId="13" xfId="2" applyFont="1" applyBorder="1" applyAlignment="1">
      <alignment horizontal="justify" wrapText="1"/>
    </xf>
    <xf numFmtId="0" fontId="8" fillId="0" borderId="0" xfId="2" applyFont="1" applyAlignment="1">
      <alignment horizontal="justify" wrapText="1"/>
    </xf>
    <xf numFmtId="0" fontId="3" fillId="0" borderId="0" xfId="2" applyFont="1" applyAlignment="1">
      <alignment horizontal="justify" wrapText="1"/>
    </xf>
    <xf numFmtId="0" fontId="6" fillId="0" borderId="0" xfId="2" applyFont="1" applyAlignment="1">
      <alignment horizontal="justify" wrapText="1"/>
    </xf>
    <xf numFmtId="0" fontId="2" fillId="0" borderId="0" xfId="2" applyAlignment="1">
      <alignment horizontal="justify" wrapText="1"/>
    </xf>
    <xf numFmtId="0" fontId="7" fillId="0" borderId="10" xfId="2" applyFont="1" applyBorder="1" applyAlignment="1">
      <alignment horizontal="justify" wrapText="1"/>
    </xf>
    <xf numFmtId="0" fontId="7" fillId="0" borderId="11" xfId="2" applyFont="1" applyBorder="1" applyAlignment="1">
      <alignment horizontal="justify" wrapText="1"/>
    </xf>
    <xf numFmtId="0" fontId="4" fillId="0" borderId="13" xfId="2" applyFont="1" applyBorder="1" applyAlignment="1">
      <alignment horizontal="justify" wrapText="1"/>
    </xf>
    <xf numFmtId="0" fontId="4" fillId="0" borderId="0" xfId="2" applyFont="1" applyAlignment="1">
      <alignment horizontal="justify" wrapText="1"/>
    </xf>
    <xf numFmtId="165" fontId="2" fillId="0" borderId="3" xfId="0" applyNumberFormat="1" applyFont="1" applyBorder="1" applyAlignment="1">
      <alignment vertical="center"/>
    </xf>
    <xf numFmtId="0" fontId="4" fillId="2" borderId="5" xfId="2" applyFont="1" applyFill="1" applyBorder="1" applyAlignment="1">
      <alignment horizontal="justify" wrapText="1"/>
    </xf>
    <xf numFmtId="0" fontId="4" fillId="2" borderId="16" xfId="2" applyFont="1" applyFill="1" applyBorder="1" applyAlignment="1">
      <alignment horizontal="justify" wrapText="1"/>
    </xf>
    <xf numFmtId="164" fontId="4" fillId="0" borderId="5" xfId="1" applyNumberFormat="1" applyFont="1" applyBorder="1" applyAlignment="1">
      <alignment horizontal="justify" wrapText="1"/>
    </xf>
    <xf numFmtId="164" fontId="4" fillId="0" borderId="16" xfId="1" applyNumberFormat="1" applyFont="1" applyBorder="1" applyAlignment="1">
      <alignment horizontal="justify" wrapText="1"/>
    </xf>
    <xf numFmtId="165" fontId="2" fillId="0" borderId="18" xfId="0" applyNumberFormat="1" applyFont="1" applyBorder="1" applyAlignment="1">
      <alignment vertical="center"/>
    </xf>
    <xf numFmtId="165" fontId="2" fillId="0" borderId="19" xfId="0" applyNumberFormat="1" applyFont="1" applyBorder="1" applyAlignment="1">
      <alignment vertical="center"/>
    </xf>
    <xf numFmtId="0" fontId="4" fillId="0" borderId="18" xfId="2" applyFont="1" applyBorder="1" applyAlignment="1">
      <alignment horizontal="justify" wrapText="1"/>
    </xf>
    <xf numFmtId="0" fontId="4" fillId="0" borderId="19" xfId="2" applyFont="1" applyBorder="1" applyAlignment="1">
      <alignment horizontal="justify" wrapText="1"/>
    </xf>
    <xf numFmtId="0" fontId="10" fillId="0" borderId="13" xfId="2" applyFont="1" applyBorder="1" applyAlignment="1">
      <alignment horizontal="left" wrapText="1"/>
    </xf>
    <xf numFmtId="0" fontId="10" fillId="0" borderId="14" xfId="2" applyFont="1" applyBorder="1" applyAlignment="1">
      <alignment horizontal="left" wrapText="1"/>
    </xf>
    <xf numFmtId="165" fontId="6" fillId="0" borderId="21" xfId="0" applyNumberFormat="1" applyFont="1" applyBorder="1" applyAlignment="1">
      <alignment vertical="center"/>
    </xf>
    <xf numFmtId="165" fontId="6" fillId="0" borderId="27" xfId="0" applyNumberFormat="1" applyFont="1" applyBorder="1" applyAlignment="1">
      <alignment vertical="center"/>
    </xf>
    <xf numFmtId="0" fontId="4" fillId="0" borderId="21" xfId="2" applyFont="1" applyBorder="1" applyAlignment="1">
      <alignment horizontal="justify" wrapText="1"/>
    </xf>
    <xf numFmtId="0" fontId="4" fillId="0" borderId="22" xfId="2" applyFont="1" applyBorder="1" applyAlignment="1">
      <alignment horizontal="justify" wrapText="1"/>
    </xf>
    <xf numFmtId="0" fontId="7" fillId="0" borderId="13" xfId="2" applyFont="1" applyBorder="1" applyAlignment="1">
      <alignment horizontal="justify" wrapText="1"/>
    </xf>
    <xf numFmtId="0" fontId="7" fillId="0" borderId="0" xfId="2" applyFont="1" applyAlignment="1">
      <alignment horizontal="justify" wrapText="1"/>
    </xf>
    <xf numFmtId="165" fontId="2" fillId="0" borderId="5" xfId="0" applyNumberFormat="1" applyFont="1" applyBorder="1" applyAlignment="1">
      <alignment vertical="center"/>
    </xf>
    <xf numFmtId="165" fontId="2" fillId="0" borderId="7" xfId="0" applyNumberFormat="1" applyFont="1" applyBorder="1" applyAlignment="1">
      <alignment vertical="center"/>
    </xf>
    <xf numFmtId="0" fontId="4" fillId="2" borderId="7" xfId="2" applyFont="1" applyFill="1" applyBorder="1" applyAlignment="1">
      <alignment horizontal="justify" wrapText="1"/>
    </xf>
    <xf numFmtId="165" fontId="2" fillId="0" borderId="16" xfId="0" applyNumberFormat="1" applyFont="1" applyBorder="1" applyAlignment="1">
      <alignment vertical="center"/>
    </xf>
    <xf numFmtId="164" fontId="4" fillId="0" borderId="5" xfId="1" applyNumberFormat="1" applyFont="1" applyBorder="1" applyAlignment="1">
      <alignment horizontal="center" wrapText="1"/>
    </xf>
    <xf numFmtId="164" fontId="4" fillId="0" borderId="16" xfId="1" applyNumberFormat="1" applyFont="1" applyBorder="1" applyAlignment="1">
      <alignment horizontal="center" wrapText="1"/>
    </xf>
    <xf numFmtId="165" fontId="2" fillId="0" borderId="25" xfId="0" applyNumberFormat="1" applyFont="1" applyBorder="1" applyAlignment="1">
      <alignment vertical="center"/>
    </xf>
    <xf numFmtId="0" fontId="4" fillId="0" borderId="25" xfId="2" applyFont="1" applyBorder="1" applyAlignment="1">
      <alignment horizontal="justify" wrapText="1"/>
    </xf>
    <xf numFmtId="165" fontId="2" fillId="0" borderId="2" xfId="0" applyNumberFormat="1" applyFont="1" applyBorder="1" applyAlignment="1">
      <alignment vertical="center"/>
    </xf>
    <xf numFmtId="165" fontId="2" fillId="0" borderId="0" xfId="0" applyNumberFormat="1" applyFont="1" applyAlignment="1">
      <alignment vertical="center"/>
    </xf>
    <xf numFmtId="0" fontId="4" fillId="0" borderId="5" xfId="2" applyFont="1" applyBorder="1" applyAlignment="1">
      <alignment horizontal="justify" wrapText="1"/>
    </xf>
    <xf numFmtId="0" fontId="4" fillId="0" borderId="7" xfId="2" applyFont="1" applyBorder="1" applyAlignment="1">
      <alignment horizontal="justify" wrapText="1"/>
    </xf>
    <xf numFmtId="0" fontId="3" fillId="0" borderId="11" xfId="2" applyFont="1" applyBorder="1" applyAlignment="1">
      <alignment horizontal="justify" wrapText="1"/>
    </xf>
    <xf numFmtId="0" fontId="4" fillId="0" borderId="11" xfId="2" applyFont="1" applyBorder="1" applyAlignment="1">
      <alignment horizontal="justify" wrapText="1"/>
    </xf>
    <xf numFmtId="0" fontId="10" fillId="0" borderId="13" xfId="2" applyFont="1" applyBorder="1" applyAlignment="1">
      <alignment horizontal="justify" wrapText="1"/>
    </xf>
    <xf numFmtId="0" fontId="10" fillId="0" borderId="0" xfId="2" applyFont="1" applyAlignment="1">
      <alignment horizontal="justify" wrapText="1"/>
    </xf>
    <xf numFmtId="0" fontId="4" fillId="0" borderId="27" xfId="2" applyFont="1" applyBorder="1" applyAlignment="1">
      <alignment horizontal="justify" wrapText="1"/>
    </xf>
    <xf numFmtId="0" fontId="9" fillId="0" borderId="13" xfId="2" applyFont="1" applyBorder="1" applyAlignment="1">
      <alignment horizontal="justify" wrapText="1"/>
    </xf>
    <xf numFmtId="0" fontId="9" fillId="0" borderId="0" xfId="2" applyFont="1" applyAlignment="1">
      <alignment horizontal="justify" wrapText="1"/>
    </xf>
    <xf numFmtId="0" fontId="4" fillId="0" borderId="4" xfId="2" applyFont="1" applyBorder="1" applyAlignment="1">
      <alignment horizontal="justify" wrapText="1"/>
    </xf>
    <xf numFmtId="0" fontId="3" fillId="0" borderId="13" xfId="2" applyFont="1" applyBorder="1" applyAlignment="1">
      <alignment horizontal="justify" wrapText="1"/>
    </xf>
    <xf numFmtId="0" fontId="11" fillId="0" borderId="13" xfId="2" applyFont="1" applyBorder="1" applyAlignment="1">
      <alignment horizontal="justify" wrapText="1"/>
    </xf>
    <xf numFmtId="0" fontId="11" fillId="0" borderId="0" xfId="2" applyFont="1" applyAlignment="1">
      <alignment horizontal="justify" wrapText="1"/>
    </xf>
    <xf numFmtId="0" fontId="4" fillId="0" borderId="8" xfId="2" applyFont="1" applyBorder="1" applyAlignment="1">
      <alignment horizontal="justify" wrapText="1"/>
    </xf>
    <xf numFmtId="0" fontId="4" fillId="0" borderId="32" xfId="2" applyFont="1" applyBorder="1" applyAlignment="1">
      <alignment horizontal="justify" wrapText="1"/>
    </xf>
    <xf numFmtId="0" fontId="4" fillId="0" borderId="14" xfId="2" applyFont="1" applyBorder="1" applyAlignment="1">
      <alignment horizontal="justify" wrapText="1"/>
    </xf>
    <xf numFmtId="0" fontId="5" fillId="0" borderId="13" xfId="2" applyFont="1" applyBorder="1" applyAlignment="1">
      <alignment horizontal="justify" wrapText="1"/>
    </xf>
    <xf numFmtId="0" fontId="5" fillId="0" borderId="0" xfId="2" applyFont="1" applyAlignment="1">
      <alignment horizontal="justify" wrapText="1"/>
    </xf>
    <xf numFmtId="0" fontId="3" fillId="0" borderId="0" xfId="0" applyFont="1" applyAlignment="1">
      <alignment vertical="center" wrapText="1"/>
    </xf>
    <xf numFmtId="0" fontId="4" fillId="0" borderId="35" xfId="2" applyFont="1" applyBorder="1" applyAlignment="1">
      <alignment horizontal="justify" wrapText="1"/>
    </xf>
    <xf numFmtId="0" fontId="4" fillId="0" borderId="9" xfId="2" applyFont="1" applyBorder="1" applyAlignment="1">
      <alignment horizontal="justify" wrapText="1"/>
    </xf>
    <xf numFmtId="0" fontId="4" fillId="0" borderId="13" xfId="2" applyFont="1" applyBorder="1" applyAlignment="1">
      <alignment horizontal="left" wrapText="1"/>
    </xf>
    <xf numFmtId="0" fontId="4" fillId="0" borderId="14" xfId="2" applyFont="1" applyBorder="1" applyAlignment="1">
      <alignment horizontal="left" wrapText="1"/>
    </xf>
  </cellXfs>
  <cellStyles count="3">
    <cellStyle name="Currency" xfId="1" builtinId="4"/>
    <cellStyle name="Normal" xfId="0" builtinId="0"/>
    <cellStyle name="Normal 2" xfId="2" xr:uid="{F7A9D6F4-888A-4555-9B25-6EB5DA292A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154DF-8277-4779-B3FD-FF69012D21E1}">
  <sheetPr>
    <pageSetUpPr fitToPage="1"/>
  </sheetPr>
  <dimension ref="A1:L39"/>
  <sheetViews>
    <sheetView showGridLines="0" tabSelected="1" zoomScaleNormal="100" workbookViewId="0">
      <selection activeCell="B42" sqref="B42"/>
    </sheetView>
  </sheetViews>
  <sheetFormatPr defaultColWidth="9.1796875" defaultRowHeight="12.5" x14ac:dyDescent="0.25"/>
  <cols>
    <col min="1" max="1" width="9.1796875" style="2"/>
    <col min="2" max="2" width="24.7265625" style="2" customWidth="1"/>
    <col min="3" max="3" width="12.1796875" style="2" customWidth="1"/>
    <col min="4" max="4" width="6.453125" style="2" customWidth="1"/>
    <col min="5" max="5" width="16.54296875" style="2" customWidth="1"/>
    <col min="6" max="6" width="17.54296875" style="2" bestFit="1" customWidth="1"/>
    <col min="7" max="7" width="13.54296875" style="2" customWidth="1"/>
    <col min="8" max="8" width="10.26953125" style="2" customWidth="1"/>
    <col min="9" max="9" width="10.54296875" style="2" bestFit="1" customWidth="1"/>
    <col min="10" max="10" width="11.453125" style="2" customWidth="1"/>
    <col min="11" max="12" width="4.7265625" style="2" customWidth="1"/>
    <col min="13" max="235" width="9.1796875" style="2"/>
    <col min="236" max="236" width="24.7265625" style="2" customWidth="1"/>
    <col min="237" max="237" width="12.1796875" style="2" customWidth="1"/>
    <col min="238" max="238" width="6.453125" style="2" customWidth="1"/>
    <col min="239" max="240" width="19.26953125" style="2" customWidth="1"/>
    <col min="241" max="241" width="13.54296875" style="2" customWidth="1"/>
    <col min="242" max="244" width="12.1796875" style="2" customWidth="1"/>
    <col min="245" max="245" width="0.453125" style="2" customWidth="1"/>
    <col min="246" max="491" width="9.1796875" style="2"/>
    <col min="492" max="492" width="24.7265625" style="2" customWidth="1"/>
    <col min="493" max="493" width="12.1796875" style="2" customWidth="1"/>
    <col min="494" max="494" width="6.453125" style="2" customWidth="1"/>
    <col min="495" max="496" width="19.26953125" style="2" customWidth="1"/>
    <col min="497" max="497" width="13.54296875" style="2" customWidth="1"/>
    <col min="498" max="500" width="12.1796875" style="2" customWidth="1"/>
    <col min="501" max="501" width="0.453125" style="2" customWidth="1"/>
    <col min="502" max="747" width="9.1796875" style="2"/>
    <col min="748" max="748" width="24.7265625" style="2" customWidth="1"/>
    <col min="749" max="749" width="12.1796875" style="2" customWidth="1"/>
    <col min="750" max="750" width="6.453125" style="2" customWidth="1"/>
    <col min="751" max="752" width="19.26953125" style="2" customWidth="1"/>
    <col min="753" max="753" width="13.54296875" style="2" customWidth="1"/>
    <col min="754" max="756" width="12.1796875" style="2" customWidth="1"/>
    <col min="757" max="757" width="0.453125" style="2" customWidth="1"/>
    <col min="758" max="1003" width="9.1796875" style="2"/>
    <col min="1004" max="1004" width="24.7265625" style="2" customWidth="1"/>
    <col min="1005" max="1005" width="12.1796875" style="2" customWidth="1"/>
    <col min="1006" max="1006" width="6.453125" style="2" customWidth="1"/>
    <col min="1007" max="1008" width="19.26953125" style="2" customWidth="1"/>
    <col min="1009" max="1009" width="13.54296875" style="2" customWidth="1"/>
    <col min="1010" max="1012" width="12.1796875" style="2" customWidth="1"/>
    <col min="1013" max="1013" width="0.453125" style="2" customWidth="1"/>
    <col min="1014" max="1259" width="9.1796875" style="2"/>
    <col min="1260" max="1260" width="24.7265625" style="2" customWidth="1"/>
    <col min="1261" max="1261" width="12.1796875" style="2" customWidth="1"/>
    <col min="1262" max="1262" width="6.453125" style="2" customWidth="1"/>
    <col min="1263" max="1264" width="19.26953125" style="2" customWidth="1"/>
    <col min="1265" max="1265" width="13.54296875" style="2" customWidth="1"/>
    <col min="1266" max="1268" width="12.1796875" style="2" customWidth="1"/>
    <col min="1269" max="1269" width="0.453125" style="2" customWidth="1"/>
    <col min="1270" max="1515" width="9.1796875" style="2"/>
    <col min="1516" max="1516" width="24.7265625" style="2" customWidth="1"/>
    <col min="1517" max="1517" width="12.1796875" style="2" customWidth="1"/>
    <col min="1518" max="1518" width="6.453125" style="2" customWidth="1"/>
    <col min="1519" max="1520" width="19.26953125" style="2" customWidth="1"/>
    <col min="1521" max="1521" width="13.54296875" style="2" customWidth="1"/>
    <col min="1522" max="1524" width="12.1796875" style="2" customWidth="1"/>
    <col min="1525" max="1525" width="0.453125" style="2" customWidth="1"/>
    <col min="1526" max="1771" width="9.1796875" style="2"/>
    <col min="1772" max="1772" width="24.7265625" style="2" customWidth="1"/>
    <col min="1773" max="1773" width="12.1796875" style="2" customWidth="1"/>
    <col min="1774" max="1774" width="6.453125" style="2" customWidth="1"/>
    <col min="1775" max="1776" width="19.26953125" style="2" customWidth="1"/>
    <col min="1777" max="1777" width="13.54296875" style="2" customWidth="1"/>
    <col min="1778" max="1780" width="12.1796875" style="2" customWidth="1"/>
    <col min="1781" max="1781" width="0.453125" style="2" customWidth="1"/>
    <col min="1782" max="2027" width="9.1796875" style="2"/>
    <col min="2028" max="2028" width="24.7265625" style="2" customWidth="1"/>
    <col min="2029" max="2029" width="12.1796875" style="2" customWidth="1"/>
    <col min="2030" max="2030" width="6.453125" style="2" customWidth="1"/>
    <col min="2031" max="2032" width="19.26953125" style="2" customWidth="1"/>
    <col min="2033" max="2033" width="13.54296875" style="2" customWidth="1"/>
    <col min="2034" max="2036" width="12.1796875" style="2" customWidth="1"/>
    <col min="2037" max="2037" width="0.453125" style="2" customWidth="1"/>
    <col min="2038" max="2283" width="9.1796875" style="2"/>
    <col min="2284" max="2284" width="24.7265625" style="2" customWidth="1"/>
    <col min="2285" max="2285" width="12.1796875" style="2" customWidth="1"/>
    <col min="2286" max="2286" width="6.453125" style="2" customWidth="1"/>
    <col min="2287" max="2288" width="19.26953125" style="2" customWidth="1"/>
    <col min="2289" max="2289" width="13.54296875" style="2" customWidth="1"/>
    <col min="2290" max="2292" width="12.1796875" style="2" customWidth="1"/>
    <col min="2293" max="2293" width="0.453125" style="2" customWidth="1"/>
    <col min="2294" max="2539" width="9.1796875" style="2"/>
    <col min="2540" max="2540" width="24.7265625" style="2" customWidth="1"/>
    <col min="2541" max="2541" width="12.1796875" style="2" customWidth="1"/>
    <col min="2542" max="2542" width="6.453125" style="2" customWidth="1"/>
    <col min="2543" max="2544" width="19.26953125" style="2" customWidth="1"/>
    <col min="2545" max="2545" width="13.54296875" style="2" customWidth="1"/>
    <col min="2546" max="2548" width="12.1796875" style="2" customWidth="1"/>
    <col min="2549" max="2549" width="0.453125" style="2" customWidth="1"/>
    <col min="2550" max="2795" width="9.1796875" style="2"/>
    <col min="2796" max="2796" width="24.7265625" style="2" customWidth="1"/>
    <col min="2797" max="2797" width="12.1796875" style="2" customWidth="1"/>
    <col min="2798" max="2798" width="6.453125" style="2" customWidth="1"/>
    <col min="2799" max="2800" width="19.26953125" style="2" customWidth="1"/>
    <col min="2801" max="2801" width="13.54296875" style="2" customWidth="1"/>
    <col min="2802" max="2804" width="12.1796875" style="2" customWidth="1"/>
    <col min="2805" max="2805" width="0.453125" style="2" customWidth="1"/>
    <col min="2806" max="3051" width="9.1796875" style="2"/>
    <col min="3052" max="3052" width="24.7265625" style="2" customWidth="1"/>
    <col min="3053" max="3053" width="12.1796875" style="2" customWidth="1"/>
    <col min="3054" max="3054" width="6.453125" style="2" customWidth="1"/>
    <col min="3055" max="3056" width="19.26953125" style="2" customWidth="1"/>
    <col min="3057" max="3057" width="13.54296875" style="2" customWidth="1"/>
    <col min="3058" max="3060" width="12.1796875" style="2" customWidth="1"/>
    <col min="3061" max="3061" width="0.453125" style="2" customWidth="1"/>
    <col min="3062" max="3307" width="9.1796875" style="2"/>
    <col min="3308" max="3308" width="24.7265625" style="2" customWidth="1"/>
    <col min="3309" max="3309" width="12.1796875" style="2" customWidth="1"/>
    <col min="3310" max="3310" width="6.453125" style="2" customWidth="1"/>
    <col min="3311" max="3312" width="19.26953125" style="2" customWidth="1"/>
    <col min="3313" max="3313" width="13.54296875" style="2" customWidth="1"/>
    <col min="3314" max="3316" width="12.1796875" style="2" customWidth="1"/>
    <col min="3317" max="3317" width="0.453125" style="2" customWidth="1"/>
    <col min="3318" max="3563" width="9.1796875" style="2"/>
    <col min="3564" max="3564" width="24.7265625" style="2" customWidth="1"/>
    <col min="3565" max="3565" width="12.1796875" style="2" customWidth="1"/>
    <col min="3566" max="3566" width="6.453125" style="2" customWidth="1"/>
    <col min="3567" max="3568" width="19.26953125" style="2" customWidth="1"/>
    <col min="3569" max="3569" width="13.54296875" style="2" customWidth="1"/>
    <col min="3570" max="3572" width="12.1796875" style="2" customWidth="1"/>
    <col min="3573" max="3573" width="0.453125" style="2" customWidth="1"/>
    <col min="3574" max="3819" width="9.1796875" style="2"/>
    <col min="3820" max="3820" width="24.7265625" style="2" customWidth="1"/>
    <col min="3821" max="3821" width="12.1796875" style="2" customWidth="1"/>
    <col min="3822" max="3822" width="6.453125" style="2" customWidth="1"/>
    <col min="3823" max="3824" width="19.26953125" style="2" customWidth="1"/>
    <col min="3825" max="3825" width="13.54296875" style="2" customWidth="1"/>
    <col min="3826" max="3828" width="12.1796875" style="2" customWidth="1"/>
    <col min="3829" max="3829" width="0.453125" style="2" customWidth="1"/>
    <col min="3830" max="4075" width="9.1796875" style="2"/>
    <col min="4076" max="4076" width="24.7265625" style="2" customWidth="1"/>
    <col min="4077" max="4077" width="12.1796875" style="2" customWidth="1"/>
    <col min="4078" max="4078" width="6.453125" style="2" customWidth="1"/>
    <col min="4079" max="4080" width="19.26953125" style="2" customWidth="1"/>
    <col min="4081" max="4081" width="13.54296875" style="2" customWidth="1"/>
    <col min="4082" max="4084" width="12.1796875" style="2" customWidth="1"/>
    <col min="4085" max="4085" width="0.453125" style="2" customWidth="1"/>
    <col min="4086" max="4331" width="9.1796875" style="2"/>
    <col min="4332" max="4332" width="24.7265625" style="2" customWidth="1"/>
    <col min="4333" max="4333" width="12.1796875" style="2" customWidth="1"/>
    <col min="4334" max="4334" width="6.453125" style="2" customWidth="1"/>
    <col min="4335" max="4336" width="19.26953125" style="2" customWidth="1"/>
    <col min="4337" max="4337" width="13.54296875" style="2" customWidth="1"/>
    <col min="4338" max="4340" width="12.1796875" style="2" customWidth="1"/>
    <col min="4341" max="4341" width="0.453125" style="2" customWidth="1"/>
    <col min="4342" max="4587" width="9.1796875" style="2"/>
    <col min="4588" max="4588" width="24.7265625" style="2" customWidth="1"/>
    <col min="4589" max="4589" width="12.1796875" style="2" customWidth="1"/>
    <col min="4590" max="4590" width="6.453125" style="2" customWidth="1"/>
    <col min="4591" max="4592" width="19.26953125" style="2" customWidth="1"/>
    <col min="4593" max="4593" width="13.54296875" style="2" customWidth="1"/>
    <col min="4594" max="4596" width="12.1796875" style="2" customWidth="1"/>
    <col min="4597" max="4597" width="0.453125" style="2" customWidth="1"/>
    <col min="4598" max="4843" width="9.1796875" style="2"/>
    <col min="4844" max="4844" width="24.7265625" style="2" customWidth="1"/>
    <col min="4845" max="4845" width="12.1796875" style="2" customWidth="1"/>
    <col min="4846" max="4846" width="6.453125" style="2" customWidth="1"/>
    <col min="4847" max="4848" width="19.26953125" style="2" customWidth="1"/>
    <col min="4849" max="4849" width="13.54296875" style="2" customWidth="1"/>
    <col min="4850" max="4852" width="12.1796875" style="2" customWidth="1"/>
    <col min="4853" max="4853" width="0.453125" style="2" customWidth="1"/>
    <col min="4854" max="5099" width="9.1796875" style="2"/>
    <col min="5100" max="5100" width="24.7265625" style="2" customWidth="1"/>
    <col min="5101" max="5101" width="12.1796875" style="2" customWidth="1"/>
    <col min="5102" max="5102" width="6.453125" style="2" customWidth="1"/>
    <col min="5103" max="5104" width="19.26953125" style="2" customWidth="1"/>
    <col min="5105" max="5105" width="13.54296875" style="2" customWidth="1"/>
    <col min="5106" max="5108" width="12.1796875" style="2" customWidth="1"/>
    <col min="5109" max="5109" width="0.453125" style="2" customWidth="1"/>
    <col min="5110" max="5355" width="9.1796875" style="2"/>
    <col min="5356" max="5356" width="24.7265625" style="2" customWidth="1"/>
    <col min="5357" max="5357" width="12.1796875" style="2" customWidth="1"/>
    <col min="5358" max="5358" width="6.453125" style="2" customWidth="1"/>
    <col min="5359" max="5360" width="19.26953125" style="2" customWidth="1"/>
    <col min="5361" max="5361" width="13.54296875" style="2" customWidth="1"/>
    <col min="5362" max="5364" width="12.1796875" style="2" customWidth="1"/>
    <col min="5365" max="5365" width="0.453125" style="2" customWidth="1"/>
    <col min="5366" max="5611" width="9.1796875" style="2"/>
    <col min="5612" max="5612" width="24.7265625" style="2" customWidth="1"/>
    <col min="5613" max="5613" width="12.1796875" style="2" customWidth="1"/>
    <col min="5614" max="5614" width="6.453125" style="2" customWidth="1"/>
    <col min="5615" max="5616" width="19.26953125" style="2" customWidth="1"/>
    <col min="5617" max="5617" width="13.54296875" style="2" customWidth="1"/>
    <col min="5618" max="5620" width="12.1796875" style="2" customWidth="1"/>
    <col min="5621" max="5621" width="0.453125" style="2" customWidth="1"/>
    <col min="5622" max="5867" width="9.1796875" style="2"/>
    <col min="5868" max="5868" width="24.7265625" style="2" customWidth="1"/>
    <col min="5869" max="5869" width="12.1796875" style="2" customWidth="1"/>
    <col min="5870" max="5870" width="6.453125" style="2" customWidth="1"/>
    <col min="5871" max="5872" width="19.26953125" style="2" customWidth="1"/>
    <col min="5873" max="5873" width="13.54296875" style="2" customWidth="1"/>
    <col min="5874" max="5876" width="12.1796875" style="2" customWidth="1"/>
    <col min="5877" max="5877" width="0.453125" style="2" customWidth="1"/>
    <col min="5878" max="6123" width="9.1796875" style="2"/>
    <col min="6124" max="6124" width="24.7265625" style="2" customWidth="1"/>
    <col min="6125" max="6125" width="12.1796875" style="2" customWidth="1"/>
    <col min="6126" max="6126" width="6.453125" style="2" customWidth="1"/>
    <col min="6127" max="6128" width="19.26953125" style="2" customWidth="1"/>
    <col min="6129" max="6129" width="13.54296875" style="2" customWidth="1"/>
    <col min="6130" max="6132" width="12.1796875" style="2" customWidth="1"/>
    <col min="6133" max="6133" width="0.453125" style="2" customWidth="1"/>
    <col min="6134" max="6379" width="9.1796875" style="2"/>
    <col min="6380" max="6380" width="24.7265625" style="2" customWidth="1"/>
    <col min="6381" max="6381" width="12.1796875" style="2" customWidth="1"/>
    <col min="6382" max="6382" width="6.453125" style="2" customWidth="1"/>
    <col min="6383" max="6384" width="19.26953125" style="2" customWidth="1"/>
    <col min="6385" max="6385" width="13.54296875" style="2" customWidth="1"/>
    <col min="6386" max="6388" width="12.1796875" style="2" customWidth="1"/>
    <col min="6389" max="6389" width="0.453125" style="2" customWidth="1"/>
    <col min="6390" max="6635" width="9.1796875" style="2"/>
    <col min="6636" max="6636" width="24.7265625" style="2" customWidth="1"/>
    <col min="6637" max="6637" width="12.1796875" style="2" customWidth="1"/>
    <col min="6638" max="6638" width="6.453125" style="2" customWidth="1"/>
    <col min="6639" max="6640" width="19.26953125" style="2" customWidth="1"/>
    <col min="6641" max="6641" width="13.54296875" style="2" customWidth="1"/>
    <col min="6642" max="6644" width="12.1796875" style="2" customWidth="1"/>
    <col min="6645" max="6645" width="0.453125" style="2" customWidth="1"/>
    <col min="6646" max="6891" width="9.1796875" style="2"/>
    <col min="6892" max="6892" width="24.7265625" style="2" customWidth="1"/>
    <col min="6893" max="6893" width="12.1796875" style="2" customWidth="1"/>
    <col min="6894" max="6894" width="6.453125" style="2" customWidth="1"/>
    <col min="6895" max="6896" width="19.26953125" style="2" customWidth="1"/>
    <col min="6897" max="6897" width="13.54296875" style="2" customWidth="1"/>
    <col min="6898" max="6900" width="12.1796875" style="2" customWidth="1"/>
    <col min="6901" max="6901" width="0.453125" style="2" customWidth="1"/>
    <col min="6902" max="7147" width="9.1796875" style="2"/>
    <col min="7148" max="7148" width="24.7265625" style="2" customWidth="1"/>
    <col min="7149" max="7149" width="12.1796875" style="2" customWidth="1"/>
    <col min="7150" max="7150" width="6.453125" style="2" customWidth="1"/>
    <col min="7151" max="7152" width="19.26953125" style="2" customWidth="1"/>
    <col min="7153" max="7153" width="13.54296875" style="2" customWidth="1"/>
    <col min="7154" max="7156" width="12.1796875" style="2" customWidth="1"/>
    <col min="7157" max="7157" width="0.453125" style="2" customWidth="1"/>
    <col min="7158" max="7403" width="9.1796875" style="2"/>
    <col min="7404" max="7404" width="24.7265625" style="2" customWidth="1"/>
    <col min="7405" max="7405" width="12.1796875" style="2" customWidth="1"/>
    <col min="7406" max="7406" width="6.453125" style="2" customWidth="1"/>
    <col min="7407" max="7408" width="19.26953125" style="2" customWidth="1"/>
    <col min="7409" max="7409" width="13.54296875" style="2" customWidth="1"/>
    <col min="7410" max="7412" width="12.1796875" style="2" customWidth="1"/>
    <col min="7413" max="7413" width="0.453125" style="2" customWidth="1"/>
    <col min="7414" max="7659" width="9.1796875" style="2"/>
    <col min="7660" max="7660" width="24.7265625" style="2" customWidth="1"/>
    <col min="7661" max="7661" width="12.1796875" style="2" customWidth="1"/>
    <col min="7662" max="7662" width="6.453125" style="2" customWidth="1"/>
    <col min="7663" max="7664" width="19.26953125" style="2" customWidth="1"/>
    <col min="7665" max="7665" width="13.54296875" style="2" customWidth="1"/>
    <col min="7666" max="7668" width="12.1796875" style="2" customWidth="1"/>
    <col min="7669" max="7669" width="0.453125" style="2" customWidth="1"/>
    <col min="7670" max="7915" width="9.1796875" style="2"/>
    <col min="7916" max="7916" width="24.7265625" style="2" customWidth="1"/>
    <col min="7917" max="7917" width="12.1796875" style="2" customWidth="1"/>
    <col min="7918" max="7918" width="6.453125" style="2" customWidth="1"/>
    <col min="7919" max="7920" width="19.26953125" style="2" customWidth="1"/>
    <col min="7921" max="7921" width="13.54296875" style="2" customWidth="1"/>
    <col min="7922" max="7924" width="12.1796875" style="2" customWidth="1"/>
    <col min="7925" max="7925" width="0.453125" style="2" customWidth="1"/>
    <col min="7926" max="8171" width="9.1796875" style="2"/>
    <col min="8172" max="8172" width="24.7265625" style="2" customWidth="1"/>
    <col min="8173" max="8173" width="12.1796875" style="2" customWidth="1"/>
    <col min="8174" max="8174" width="6.453125" style="2" customWidth="1"/>
    <col min="8175" max="8176" width="19.26953125" style="2" customWidth="1"/>
    <col min="8177" max="8177" width="13.54296875" style="2" customWidth="1"/>
    <col min="8178" max="8180" width="12.1796875" style="2" customWidth="1"/>
    <col min="8181" max="8181" width="0.453125" style="2" customWidth="1"/>
    <col min="8182" max="8427" width="9.1796875" style="2"/>
    <col min="8428" max="8428" width="24.7265625" style="2" customWidth="1"/>
    <col min="8429" max="8429" width="12.1796875" style="2" customWidth="1"/>
    <col min="8430" max="8430" width="6.453125" style="2" customWidth="1"/>
    <col min="8431" max="8432" width="19.26953125" style="2" customWidth="1"/>
    <col min="8433" max="8433" width="13.54296875" style="2" customWidth="1"/>
    <col min="8434" max="8436" width="12.1796875" style="2" customWidth="1"/>
    <col min="8437" max="8437" width="0.453125" style="2" customWidth="1"/>
    <col min="8438" max="8683" width="9.1796875" style="2"/>
    <col min="8684" max="8684" width="24.7265625" style="2" customWidth="1"/>
    <col min="8685" max="8685" width="12.1796875" style="2" customWidth="1"/>
    <col min="8686" max="8686" width="6.453125" style="2" customWidth="1"/>
    <col min="8687" max="8688" width="19.26953125" style="2" customWidth="1"/>
    <col min="8689" max="8689" width="13.54296875" style="2" customWidth="1"/>
    <col min="8690" max="8692" width="12.1796875" style="2" customWidth="1"/>
    <col min="8693" max="8693" width="0.453125" style="2" customWidth="1"/>
    <col min="8694" max="8939" width="9.1796875" style="2"/>
    <col min="8940" max="8940" width="24.7265625" style="2" customWidth="1"/>
    <col min="8941" max="8941" width="12.1796875" style="2" customWidth="1"/>
    <col min="8942" max="8942" width="6.453125" style="2" customWidth="1"/>
    <col min="8943" max="8944" width="19.26953125" style="2" customWidth="1"/>
    <col min="8945" max="8945" width="13.54296875" style="2" customWidth="1"/>
    <col min="8946" max="8948" width="12.1796875" style="2" customWidth="1"/>
    <col min="8949" max="8949" width="0.453125" style="2" customWidth="1"/>
    <col min="8950" max="9195" width="9.1796875" style="2"/>
    <col min="9196" max="9196" width="24.7265625" style="2" customWidth="1"/>
    <col min="9197" max="9197" width="12.1796875" style="2" customWidth="1"/>
    <col min="9198" max="9198" width="6.453125" style="2" customWidth="1"/>
    <col min="9199" max="9200" width="19.26953125" style="2" customWidth="1"/>
    <col min="9201" max="9201" width="13.54296875" style="2" customWidth="1"/>
    <col min="9202" max="9204" width="12.1796875" style="2" customWidth="1"/>
    <col min="9205" max="9205" width="0.453125" style="2" customWidth="1"/>
    <col min="9206" max="9451" width="9.1796875" style="2"/>
    <col min="9452" max="9452" width="24.7265625" style="2" customWidth="1"/>
    <col min="9453" max="9453" width="12.1796875" style="2" customWidth="1"/>
    <col min="9454" max="9454" width="6.453125" style="2" customWidth="1"/>
    <col min="9455" max="9456" width="19.26953125" style="2" customWidth="1"/>
    <col min="9457" max="9457" width="13.54296875" style="2" customWidth="1"/>
    <col min="9458" max="9460" width="12.1796875" style="2" customWidth="1"/>
    <col min="9461" max="9461" width="0.453125" style="2" customWidth="1"/>
    <col min="9462" max="9707" width="9.1796875" style="2"/>
    <col min="9708" max="9708" width="24.7265625" style="2" customWidth="1"/>
    <col min="9709" max="9709" width="12.1796875" style="2" customWidth="1"/>
    <col min="9710" max="9710" width="6.453125" style="2" customWidth="1"/>
    <col min="9711" max="9712" width="19.26953125" style="2" customWidth="1"/>
    <col min="9713" max="9713" width="13.54296875" style="2" customWidth="1"/>
    <col min="9714" max="9716" width="12.1796875" style="2" customWidth="1"/>
    <col min="9717" max="9717" width="0.453125" style="2" customWidth="1"/>
    <col min="9718" max="9963" width="9.1796875" style="2"/>
    <col min="9964" max="9964" width="24.7265625" style="2" customWidth="1"/>
    <col min="9965" max="9965" width="12.1796875" style="2" customWidth="1"/>
    <col min="9966" max="9966" width="6.453125" style="2" customWidth="1"/>
    <col min="9967" max="9968" width="19.26953125" style="2" customWidth="1"/>
    <col min="9969" max="9969" width="13.54296875" style="2" customWidth="1"/>
    <col min="9970" max="9972" width="12.1796875" style="2" customWidth="1"/>
    <col min="9973" max="9973" width="0.453125" style="2" customWidth="1"/>
    <col min="9974" max="10219" width="9.1796875" style="2"/>
    <col min="10220" max="10220" width="24.7265625" style="2" customWidth="1"/>
    <col min="10221" max="10221" width="12.1796875" style="2" customWidth="1"/>
    <col min="10222" max="10222" width="6.453125" style="2" customWidth="1"/>
    <col min="10223" max="10224" width="19.26953125" style="2" customWidth="1"/>
    <col min="10225" max="10225" width="13.54296875" style="2" customWidth="1"/>
    <col min="10226" max="10228" width="12.1796875" style="2" customWidth="1"/>
    <col min="10229" max="10229" width="0.453125" style="2" customWidth="1"/>
    <col min="10230" max="10475" width="9.1796875" style="2"/>
    <col min="10476" max="10476" width="24.7265625" style="2" customWidth="1"/>
    <col min="10477" max="10477" width="12.1796875" style="2" customWidth="1"/>
    <col min="10478" max="10478" width="6.453125" style="2" customWidth="1"/>
    <col min="10479" max="10480" width="19.26953125" style="2" customWidth="1"/>
    <col min="10481" max="10481" width="13.54296875" style="2" customWidth="1"/>
    <col min="10482" max="10484" width="12.1796875" style="2" customWidth="1"/>
    <col min="10485" max="10485" width="0.453125" style="2" customWidth="1"/>
    <col min="10486" max="10731" width="9.1796875" style="2"/>
    <col min="10732" max="10732" width="24.7265625" style="2" customWidth="1"/>
    <col min="10733" max="10733" width="12.1796875" style="2" customWidth="1"/>
    <col min="10734" max="10734" width="6.453125" style="2" customWidth="1"/>
    <col min="10735" max="10736" width="19.26953125" style="2" customWidth="1"/>
    <col min="10737" max="10737" width="13.54296875" style="2" customWidth="1"/>
    <col min="10738" max="10740" width="12.1796875" style="2" customWidth="1"/>
    <col min="10741" max="10741" width="0.453125" style="2" customWidth="1"/>
    <col min="10742" max="10987" width="9.1796875" style="2"/>
    <col min="10988" max="10988" width="24.7265625" style="2" customWidth="1"/>
    <col min="10989" max="10989" width="12.1796875" style="2" customWidth="1"/>
    <col min="10990" max="10990" width="6.453125" style="2" customWidth="1"/>
    <col min="10991" max="10992" width="19.26953125" style="2" customWidth="1"/>
    <col min="10993" max="10993" width="13.54296875" style="2" customWidth="1"/>
    <col min="10994" max="10996" width="12.1796875" style="2" customWidth="1"/>
    <col min="10997" max="10997" width="0.453125" style="2" customWidth="1"/>
    <col min="10998" max="11243" width="9.1796875" style="2"/>
    <col min="11244" max="11244" width="24.7265625" style="2" customWidth="1"/>
    <col min="11245" max="11245" width="12.1796875" style="2" customWidth="1"/>
    <col min="11246" max="11246" width="6.453125" style="2" customWidth="1"/>
    <col min="11247" max="11248" width="19.26953125" style="2" customWidth="1"/>
    <col min="11249" max="11249" width="13.54296875" style="2" customWidth="1"/>
    <col min="11250" max="11252" width="12.1796875" style="2" customWidth="1"/>
    <col min="11253" max="11253" width="0.453125" style="2" customWidth="1"/>
    <col min="11254" max="11499" width="9.1796875" style="2"/>
    <col min="11500" max="11500" width="24.7265625" style="2" customWidth="1"/>
    <col min="11501" max="11501" width="12.1796875" style="2" customWidth="1"/>
    <col min="11502" max="11502" width="6.453125" style="2" customWidth="1"/>
    <col min="11503" max="11504" width="19.26953125" style="2" customWidth="1"/>
    <col min="11505" max="11505" width="13.54296875" style="2" customWidth="1"/>
    <col min="11506" max="11508" width="12.1796875" style="2" customWidth="1"/>
    <col min="11509" max="11509" width="0.453125" style="2" customWidth="1"/>
    <col min="11510" max="11755" width="9.1796875" style="2"/>
    <col min="11756" max="11756" width="24.7265625" style="2" customWidth="1"/>
    <col min="11757" max="11757" width="12.1796875" style="2" customWidth="1"/>
    <col min="11758" max="11758" width="6.453125" style="2" customWidth="1"/>
    <col min="11759" max="11760" width="19.26953125" style="2" customWidth="1"/>
    <col min="11761" max="11761" width="13.54296875" style="2" customWidth="1"/>
    <col min="11762" max="11764" width="12.1796875" style="2" customWidth="1"/>
    <col min="11765" max="11765" width="0.453125" style="2" customWidth="1"/>
    <col min="11766" max="12011" width="9.1796875" style="2"/>
    <col min="12012" max="12012" width="24.7265625" style="2" customWidth="1"/>
    <col min="12013" max="12013" width="12.1796875" style="2" customWidth="1"/>
    <col min="12014" max="12014" width="6.453125" style="2" customWidth="1"/>
    <col min="12015" max="12016" width="19.26953125" style="2" customWidth="1"/>
    <col min="12017" max="12017" width="13.54296875" style="2" customWidth="1"/>
    <col min="12018" max="12020" width="12.1796875" style="2" customWidth="1"/>
    <col min="12021" max="12021" width="0.453125" style="2" customWidth="1"/>
    <col min="12022" max="12267" width="9.1796875" style="2"/>
    <col min="12268" max="12268" width="24.7265625" style="2" customWidth="1"/>
    <col min="12269" max="12269" width="12.1796875" style="2" customWidth="1"/>
    <col min="12270" max="12270" width="6.453125" style="2" customWidth="1"/>
    <col min="12271" max="12272" width="19.26953125" style="2" customWidth="1"/>
    <col min="12273" max="12273" width="13.54296875" style="2" customWidth="1"/>
    <col min="12274" max="12276" width="12.1796875" style="2" customWidth="1"/>
    <col min="12277" max="12277" width="0.453125" style="2" customWidth="1"/>
    <col min="12278" max="12523" width="9.1796875" style="2"/>
    <col min="12524" max="12524" width="24.7265625" style="2" customWidth="1"/>
    <col min="12525" max="12525" width="12.1796875" style="2" customWidth="1"/>
    <col min="12526" max="12526" width="6.453125" style="2" customWidth="1"/>
    <col min="12527" max="12528" width="19.26953125" style="2" customWidth="1"/>
    <col min="12529" max="12529" width="13.54296875" style="2" customWidth="1"/>
    <col min="12530" max="12532" width="12.1796875" style="2" customWidth="1"/>
    <col min="12533" max="12533" width="0.453125" style="2" customWidth="1"/>
    <col min="12534" max="12779" width="9.1796875" style="2"/>
    <col min="12780" max="12780" width="24.7265625" style="2" customWidth="1"/>
    <col min="12781" max="12781" width="12.1796875" style="2" customWidth="1"/>
    <col min="12782" max="12782" width="6.453125" style="2" customWidth="1"/>
    <col min="12783" max="12784" width="19.26953125" style="2" customWidth="1"/>
    <col min="12785" max="12785" width="13.54296875" style="2" customWidth="1"/>
    <col min="12786" max="12788" width="12.1796875" style="2" customWidth="1"/>
    <col min="12789" max="12789" width="0.453125" style="2" customWidth="1"/>
    <col min="12790" max="13035" width="9.1796875" style="2"/>
    <col min="13036" max="13036" width="24.7265625" style="2" customWidth="1"/>
    <col min="13037" max="13037" width="12.1796875" style="2" customWidth="1"/>
    <col min="13038" max="13038" width="6.453125" style="2" customWidth="1"/>
    <col min="13039" max="13040" width="19.26953125" style="2" customWidth="1"/>
    <col min="13041" max="13041" width="13.54296875" style="2" customWidth="1"/>
    <col min="13042" max="13044" width="12.1796875" style="2" customWidth="1"/>
    <col min="13045" max="13045" width="0.453125" style="2" customWidth="1"/>
    <col min="13046" max="13291" width="9.1796875" style="2"/>
    <col min="13292" max="13292" width="24.7265625" style="2" customWidth="1"/>
    <col min="13293" max="13293" width="12.1796875" style="2" customWidth="1"/>
    <col min="13294" max="13294" width="6.453125" style="2" customWidth="1"/>
    <col min="13295" max="13296" width="19.26953125" style="2" customWidth="1"/>
    <col min="13297" max="13297" width="13.54296875" style="2" customWidth="1"/>
    <col min="13298" max="13300" width="12.1796875" style="2" customWidth="1"/>
    <col min="13301" max="13301" width="0.453125" style="2" customWidth="1"/>
    <col min="13302" max="13547" width="9.1796875" style="2"/>
    <col min="13548" max="13548" width="24.7265625" style="2" customWidth="1"/>
    <col min="13549" max="13549" width="12.1796875" style="2" customWidth="1"/>
    <col min="13550" max="13550" width="6.453125" style="2" customWidth="1"/>
    <col min="13551" max="13552" width="19.26953125" style="2" customWidth="1"/>
    <col min="13553" max="13553" width="13.54296875" style="2" customWidth="1"/>
    <col min="13554" max="13556" width="12.1796875" style="2" customWidth="1"/>
    <col min="13557" max="13557" width="0.453125" style="2" customWidth="1"/>
    <col min="13558" max="13803" width="9.1796875" style="2"/>
    <col min="13804" max="13804" width="24.7265625" style="2" customWidth="1"/>
    <col min="13805" max="13805" width="12.1796875" style="2" customWidth="1"/>
    <col min="13806" max="13806" width="6.453125" style="2" customWidth="1"/>
    <col min="13807" max="13808" width="19.26953125" style="2" customWidth="1"/>
    <col min="13809" max="13809" width="13.54296875" style="2" customWidth="1"/>
    <col min="13810" max="13812" width="12.1796875" style="2" customWidth="1"/>
    <col min="13813" max="13813" width="0.453125" style="2" customWidth="1"/>
    <col min="13814" max="14059" width="9.1796875" style="2"/>
    <col min="14060" max="14060" width="24.7265625" style="2" customWidth="1"/>
    <col min="14061" max="14061" width="12.1796875" style="2" customWidth="1"/>
    <col min="14062" max="14062" width="6.453125" style="2" customWidth="1"/>
    <col min="14063" max="14064" width="19.26953125" style="2" customWidth="1"/>
    <col min="14065" max="14065" width="13.54296875" style="2" customWidth="1"/>
    <col min="14066" max="14068" width="12.1796875" style="2" customWidth="1"/>
    <col min="14069" max="14069" width="0.453125" style="2" customWidth="1"/>
    <col min="14070" max="14315" width="9.1796875" style="2"/>
    <col min="14316" max="14316" width="24.7265625" style="2" customWidth="1"/>
    <col min="14317" max="14317" width="12.1796875" style="2" customWidth="1"/>
    <col min="14318" max="14318" width="6.453125" style="2" customWidth="1"/>
    <col min="14319" max="14320" width="19.26953125" style="2" customWidth="1"/>
    <col min="14321" max="14321" width="13.54296875" style="2" customWidth="1"/>
    <col min="14322" max="14324" width="12.1796875" style="2" customWidth="1"/>
    <col min="14325" max="14325" width="0.453125" style="2" customWidth="1"/>
    <col min="14326" max="14571" width="9.1796875" style="2"/>
    <col min="14572" max="14572" width="24.7265625" style="2" customWidth="1"/>
    <col min="14573" max="14573" width="12.1796875" style="2" customWidth="1"/>
    <col min="14574" max="14574" width="6.453125" style="2" customWidth="1"/>
    <col min="14575" max="14576" width="19.26953125" style="2" customWidth="1"/>
    <col min="14577" max="14577" width="13.54296875" style="2" customWidth="1"/>
    <col min="14578" max="14580" width="12.1796875" style="2" customWidth="1"/>
    <col min="14581" max="14581" width="0.453125" style="2" customWidth="1"/>
    <col min="14582" max="14827" width="9.1796875" style="2"/>
    <col min="14828" max="14828" width="24.7265625" style="2" customWidth="1"/>
    <col min="14829" max="14829" width="12.1796875" style="2" customWidth="1"/>
    <col min="14830" max="14830" width="6.453125" style="2" customWidth="1"/>
    <col min="14831" max="14832" width="19.26953125" style="2" customWidth="1"/>
    <col min="14833" max="14833" width="13.54296875" style="2" customWidth="1"/>
    <col min="14834" max="14836" width="12.1796875" style="2" customWidth="1"/>
    <col min="14837" max="14837" width="0.453125" style="2" customWidth="1"/>
    <col min="14838" max="15083" width="9.1796875" style="2"/>
    <col min="15084" max="15084" width="24.7265625" style="2" customWidth="1"/>
    <col min="15085" max="15085" width="12.1796875" style="2" customWidth="1"/>
    <col min="15086" max="15086" width="6.453125" style="2" customWidth="1"/>
    <col min="15087" max="15088" width="19.26953125" style="2" customWidth="1"/>
    <col min="15089" max="15089" width="13.54296875" style="2" customWidth="1"/>
    <col min="15090" max="15092" width="12.1796875" style="2" customWidth="1"/>
    <col min="15093" max="15093" width="0.453125" style="2" customWidth="1"/>
    <col min="15094" max="15339" width="9.1796875" style="2"/>
    <col min="15340" max="15340" width="24.7265625" style="2" customWidth="1"/>
    <col min="15341" max="15341" width="12.1796875" style="2" customWidth="1"/>
    <col min="15342" max="15342" width="6.453125" style="2" customWidth="1"/>
    <col min="15343" max="15344" width="19.26953125" style="2" customWidth="1"/>
    <col min="15345" max="15345" width="13.54296875" style="2" customWidth="1"/>
    <col min="15346" max="15348" width="12.1796875" style="2" customWidth="1"/>
    <col min="15349" max="15349" width="0.453125" style="2" customWidth="1"/>
    <col min="15350" max="15595" width="9.1796875" style="2"/>
    <col min="15596" max="15596" width="24.7265625" style="2" customWidth="1"/>
    <col min="15597" max="15597" width="12.1796875" style="2" customWidth="1"/>
    <col min="15598" max="15598" width="6.453125" style="2" customWidth="1"/>
    <col min="15599" max="15600" width="19.26953125" style="2" customWidth="1"/>
    <col min="15601" max="15601" width="13.54296875" style="2" customWidth="1"/>
    <col min="15602" max="15604" width="12.1796875" style="2" customWidth="1"/>
    <col min="15605" max="15605" width="0.453125" style="2" customWidth="1"/>
    <col min="15606" max="15851" width="9.1796875" style="2"/>
    <col min="15852" max="15852" width="24.7265625" style="2" customWidth="1"/>
    <col min="15853" max="15853" width="12.1796875" style="2" customWidth="1"/>
    <col min="15854" max="15854" width="6.453125" style="2" customWidth="1"/>
    <col min="15855" max="15856" width="19.26953125" style="2" customWidth="1"/>
    <col min="15857" max="15857" width="13.54296875" style="2" customWidth="1"/>
    <col min="15858" max="15860" width="12.1796875" style="2" customWidth="1"/>
    <col min="15861" max="15861" width="0.453125" style="2" customWidth="1"/>
    <col min="15862" max="16107" width="9.1796875" style="2"/>
    <col min="16108" max="16108" width="24.7265625" style="2" customWidth="1"/>
    <col min="16109" max="16109" width="12.1796875" style="2" customWidth="1"/>
    <col min="16110" max="16110" width="6.453125" style="2" customWidth="1"/>
    <col min="16111" max="16112" width="19.26953125" style="2" customWidth="1"/>
    <col min="16113" max="16113" width="13.54296875" style="2" customWidth="1"/>
    <col min="16114" max="16116" width="12.1796875" style="2" customWidth="1"/>
    <col min="16117" max="16117" width="0.453125" style="2" customWidth="1"/>
    <col min="16118" max="16384" width="9.1796875" style="2"/>
  </cols>
  <sheetData>
    <row r="1" spans="1:12" ht="13" x14ac:dyDescent="0.3">
      <c r="A1" s="65" t="s">
        <v>43</v>
      </c>
      <c r="B1" s="66"/>
      <c r="C1" s="66"/>
      <c r="D1" s="66"/>
      <c r="E1" s="66"/>
      <c r="F1" s="1"/>
      <c r="G1" s="1"/>
      <c r="H1" s="1"/>
      <c r="I1" s="1"/>
      <c r="J1" s="1"/>
      <c r="K1" s="1"/>
      <c r="L1" s="1"/>
    </row>
    <row r="2" spans="1:12" ht="7.5" customHeight="1" thickBot="1" x14ac:dyDescent="0.35">
      <c r="A2" s="1"/>
      <c r="B2" s="3"/>
      <c r="C2" s="4"/>
      <c r="D2" s="4"/>
      <c r="E2" s="4"/>
      <c r="F2" s="5"/>
      <c r="G2" s="5"/>
      <c r="H2" s="5"/>
      <c r="I2" s="5"/>
      <c r="J2" s="5"/>
      <c r="K2" s="1"/>
      <c r="L2" s="1"/>
    </row>
    <row r="3" spans="1:12" ht="18.75" customHeight="1" x14ac:dyDescent="0.3">
      <c r="A3" s="67" t="s">
        <v>0</v>
      </c>
      <c r="B3" s="68"/>
      <c r="C3" s="6" t="s">
        <v>1</v>
      </c>
      <c r="D3" s="7"/>
      <c r="E3" s="64" t="s">
        <v>2</v>
      </c>
      <c r="F3" s="64"/>
      <c r="G3" s="6" t="s">
        <v>3</v>
      </c>
      <c r="H3" s="64" t="s">
        <v>4</v>
      </c>
      <c r="I3" s="64"/>
      <c r="J3" s="8" t="s">
        <v>5</v>
      </c>
      <c r="K3" s="3"/>
      <c r="L3" s="3"/>
    </row>
    <row r="4" spans="1:12" ht="15" customHeight="1" x14ac:dyDescent="0.25">
      <c r="A4" s="62" t="s">
        <v>6</v>
      </c>
      <c r="B4" s="63"/>
      <c r="C4" s="9" t="s">
        <v>7</v>
      </c>
      <c r="D4" s="7"/>
      <c r="E4" s="64" t="s">
        <v>8</v>
      </c>
      <c r="F4" s="64"/>
      <c r="G4" s="6" t="s">
        <v>9</v>
      </c>
      <c r="H4" s="64" t="s">
        <v>9</v>
      </c>
      <c r="I4" s="64"/>
      <c r="J4" s="10"/>
      <c r="K4" s="11"/>
      <c r="L4" s="11"/>
    </row>
    <row r="5" spans="1:12" ht="15" customHeight="1" x14ac:dyDescent="0.25">
      <c r="A5" s="69" t="s">
        <v>10</v>
      </c>
      <c r="B5" s="70"/>
      <c r="C5" s="12">
        <f>SUM(E5:K5)</f>
        <v>41191</v>
      </c>
      <c r="D5" s="7"/>
      <c r="E5" s="71">
        <v>41191</v>
      </c>
      <c r="F5" s="71"/>
      <c r="G5" s="12"/>
      <c r="H5" s="74"/>
      <c r="I5" s="75"/>
      <c r="J5" s="13"/>
      <c r="K5" s="11"/>
      <c r="L5" s="11"/>
    </row>
    <row r="6" spans="1:12" ht="15" customHeight="1" x14ac:dyDescent="0.25">
      <c r="A6" s="69" t="s">
        <v>11</v>
      </c>
      <c r="B6" s="70"/>
      <c r="C6" s="12">
        <f t="shared" ref="C6:C8" si="0">SUM(E6:K6)</f>
        <v>934</v>
      </c>
      <c r="D6" s="14"/>
      <c r="E6" s="71">
        <v>934</v>
      </c>
      <c r="F6" s="71"/>
      <c r="G6" s="15"/>
      <c r="H6" s="72"/>
      <c r="I6" s="73"/>
      <c r="J6" s="16"/>
      <c r="K6" s="11"/>
      <c r="L6" s="11"/>
    </row>
    <row r="7" spans="1:12" ht="15" customHeight="1" x14ac:dyDescent="0.25">
      <c r="A7" s="69" t="s">
        <v>12</v>
      </c>
      <c r="B7" s="70"/>
      <c r="C7" s="12">
        <f t="shared" si="0"/>
        <v>0</v>
      </c>
      <c r="D7" s="17"/>
      <c r="E7" s="71">
        <v>0</v>
      </c>
      <c r="F7" s="71"/>
      <c r="G7" s="18"/>
      <c r="H7" s="70"/>
      <c r="I7" s="70"/>
      <c r="J7" s="16"/>
      <c r="K7" s="11"/>
      <c r="L7" s="11"/>
    </row>
    <row r="8" spans="1:12" ht="15" customHeight="1" thickBot="1" x14ac:dyDescent="0.3">
      <c r="A8" s="69" t="s">
        <v>13</v>
      </c>
      <c r="B8" s="70"/>
      <c r="C8" s="12">
        <f t="shared" si="0"/>
        <v>0</v>
      </c>
      <c r="D8" s="19"/>
      <c r="E8" s="76">
        <v>0</v>
      </c>
      <c r="F8" s="77"/>
      <c r="G8" s="20"/>
      <c r="H8" s="78"/>
      <c r="I8" s="79"/>
      <c r="J8" s="21"/>
      <c r="K8" s="3"/>
      <c r="L8" s="3"/>
    </row>
    <row r="9" spans="1:12" ht="15" customHeight="1" thickBot="1" x14ac:dyDescent="0.3">
      <c r="A9" s="80" t="s">
        <v>14</v>
      </c>
      <c r="B9" s="81"/>
      <c r="C9" s="22">
        <f>SUM(C5:C8)</f>
        <v>42125</v>
      </c>
      <c r="D9" s="23" t="s">
        <v>15</v>
      </c>
      <c r="E9" s="82">
        <f>SUM(E5:F8)</f>
        <v>42125</v>
      </c>
      <c r="F9" s="83"/>
      <c r="G9" s="24"/>
      <c r="H9" s="84"/>
      <c r="I9" s="85"/>
      <c r="J9" s="25"/>
      <c r="K9" s="3"/>
      <c r="L9" s="3"/>
    </row>
    <row r="10" spans="1:12" ht="7.5" customHeight="1" x14ac:dyDescent="0.25">
      <c r="A10" s="69"/>
      <c r="B10" s="70"/>
      <c r="C10" s="26"/>
      <c r="D10" s="19"/>
      <c r="E10" s="64"/>
      <c r="F10" s="64"/>
      <c r="G10" s="7"/>
      <c r="H10" s="70"/>
      <c r="I10" s="70"/>
      <c r="J10" s="27"/>
      <c r="K10" s="3"/>
      <c r="L10" s="3"/>
    </row>
    <row r="11" spans="1:12" ht="13" x14ac:dyDescent="0.3">
      <c r="A11" s="86" t="s">
        <v>16</v>
      </c>
      <c r="B11" s="87"/>
      <c r="C11" s="6" t="s">
        <v>1</v>
      </c>
      <c r="D11" s="7"/>
      <c r="E11" s="64" t="s">
        <v>2</v>
      </c>
      <c r="F11" s="64"/>
      <c r="G11" s="6" t="s">
        <v>3</v>
      </c>
      <c r="H11" s="64" t="s">
        <v>4</v>
      </c>
      <c r="I11" s="64"/>
      <c r="J11" s="52" t="s">
        <v>5</v>
      </c>
      <c r="K11" s="3"/>
      <c r="L11" s="3"/>
    </row>
    <row r="12" spans="1:12" ht="15" customHeight="1" x14ac:dyDescent="0.25">
      <c r="A12" s="62" t="s">
        <v>6</v>
      </c>
      <c r="B12" s="63"/>
      <c r="C12" s="9" t="s">
        <v>7</v>
      </c>
      <c r="D12" s="7"/>
      <c r="E12" s="64" t="s">
        <v>8</v>
      </c>
      <c r="F12" s="64"/>
      <c r="G12" s="6" t="s">
        <v>9</v>
      </c>
      <c r="H12" s="64" t="s">
        <v>9</v>
      </c>
      <c r="I12" s="64"/>
      <c r="J12" s="10"/>
      <c r="K12" s="11"/>
      <c r="L12" s="11"/>
    </row>
    <row r="13" spans="1:12" ht="15" customHeight="1" x14ac:dyDescent="0.25">
      <c r="A13" s="69" t="s">
        <v>17</v>
      </c>
      <c r="B13" s="70"/>
      <c r="C13" s="12">
        <f>SUM(E13:K13)</f>
        <v>88640</v>
      </c>
      <c r="D13" s="17"/>
      <c r="E13" s="88">
        <v>88640</v>
      </c>
      <c r="F13" s="91"/>
      <c r="G13" s="12"/>
      <c r="H13" s="92"/>
      <c r="I13" s="93"/>
      <c r="J13" s="28"/>
      <c r="K13" s="3"/>
      <c r="L13" s="3"/>
    </row>
    <row r="14" spans="1:12" ht="15" customHeight="1" x14ac:dyDescent="0.25">
      <c r="A14" s="69" t="s">
        <v>18</v>
      </c>
      <c r="B14" s="70"/>
      <c r="C14" s="12">
        <f t="shared" ref="C14:C16" si="1">SUM(E14:K14)</f>
        <v>7175</v>
      </c>
      <c r="D14" s="14"/>
      <c r="E14" s="88">
        <v>7175</v>
      </c>
      <c r="F14" s="89"/>
      <c r="G14" s="29"/>
      <c r="H14" s="72"/>
      <c r="I14" s="90"/>
      <c r="J14" s="30"/>
      <c r="K14" s="3"/>
      <c r="L14" s="3"/>
    </row>
    <row r="15" spans="1:12" ht="15" customHeight="1" x14ac:dyDescent="0.25">
      <c r="A15" s="69" t="s">
        <v>19</v>
      </c>
      <c r="B15" s="70"/>
      <c r="C15" s="12">
        <f t="shared" si="1"/>
        <v>0</v>
      </c>
      <c r="D15" s="7"/>
      <c r="E15" s="96">
        <v>0</v>
      </c>
      <c r="F15" s="97"/>
      <c r="G15" s="31"/>
      <c r="H15" s="98"/>
      <c r="I15" s="99"/>
      <c r="J15" s="16"/>
      <c r="K15" s="3"/>
      <c r="L15" s="3"/>
    </row>
    <row r="16" spans="1:12" ht="15" customHeight="1" thickBot="1" x14ac:dyDescent="0.3">
      <c r="A16" s="69" t="s">
        <v>20</v>
      </c>
      <c r="B16" s="70"/>
      <c r="C16" s="12">
        <f t="shared" si="1"/>
        <v>0</v>
      </c>
      <c r="D16" s="32"/>
      <c r="E16" s="76">
        <v>0</v>
      </c>
      <c r="F16" s="94"/>
      <c r="G16" s="7"/>
      <c r="H16" s="78"/>
      <c r="I16" s="95"/>
      <c r="J16" s="27"/>
      <c r="K16" s="3"/>
      <c r="L16" s="3"/>
    </row>
    <row r="17" spans="1:12" ht="15" customHeight="1" thickBot="1" x14ac:dyDescent="0.3">
      <c r="A17" s="102" t="s">
        <v>21</v>
      </c>
      <c r="B17" s="103"/>
      <c r="C17" s="22">
        <f>SUM(C13:C16)</f>
        <v>95815</v>
      </c>
      <c r="D17" s="33" t="s">
        <v>22</v>
      </c>
      <c r="E17" s="82">
        <f>SUM(E13:F16)</f>
        <v>95815</v>
      </c>
      <c r="F17" s="83"/>
      <c r="G17" s="34"/>
      <c r="H17" s="84"/>
      <c r="I17" s="104"/>
      <c r="J17" s="35"/>
      <c r="K17" s="3"/>
      <c r="L17" s="3"/>
    </row>
    <row r="18" spans="1:12" ht="7.5" customHeight="1" x14ac:dyDescent="0.25">
      <c r="A18" s="69"/>
      <c r="B18" s="70"/>
      <c r="C18" s="26"/>
      <c r="D18" s="19"/>
      <c r="E18" s="100"/>
      <c r="F18" s="100"/>
      <c r="G18" s="7"/>
      <c r="H18" s="101"/>
      <c r="I18" s="101"/>
      <c r="J18" s="27"/>
      <c r="K18" s="3"/>
      <c r="L18" s="3"/>
    </row>
    <row r="19" spans="1:12" ht="12.75" customHeight="1" x14ac:dyDescent="0.3">
      <c r="A19" s="86" t="s">
        <v>23</v>
      </c>
      <c r="B19" s="87"/>
      <c r="C19" s="6"/>
      <c r="D19" s="7"/>
      <c r="E19" s="116"/>
      <c r="F19" s="116"/>
      <c r="G19" s="54"/>
      <c r="H19" s="54"/>
      <c r="I19" s="54"/>
      <c r="J19" s="53"/>
      <c r="L19" s="3"/>
    </row>
    <row r="20" spans="1:12" ht="15" customHeight="1" x14ac:dyDescent="0.25">
      <c r="A20" s="105" t="s">
        <v>24</v>
      </c>
      <c r="B20" s="106"/>
      <c r="C20" s="7"/>
      <c r="D20" s="19"/>
      <c r="E20" s="54" t="s">
        <v>44</v>
      </c>
      <c r="F20" s="54" t="s">
        <v>45</v>
      </c>
      <c r="G20" s="57" t="s">
        <v>9</v>
      </c>
      <c r="H20" s="55" t="s">
        <v>46</v>
      </c>
      <c r="I20" s="55" t="s">
        <v>9</v>
      </c>
      <c r="J20" s="56"/>
      <c r="L20" s="11"/>
    </row>
    <row r="21" spans="1:12" ht="15" customHeight="1" x14ac:dyDescent="0.25">
      <c r="A21" s="69" t="s">
        <v>17</v>
      </c>
      <c r="B21" s="70"/>
      <c r="C21" s="12">
        <f>SUM(E21:K21)</f>
        <v>64337</v>
      </c>
      <c r="D21" s="36"/>
      <c r="E21" s="58">
        <v>51447</v>
      </c>
      <c r="F21" s="58">
        <v>12890</v>
      </c>
      <c r="G21" s="12"/>
      <c r="H21" s="12"/>
      <c r="I21" s="12"/>
      <c r="J21" s="28"/>
      <c r="K21" s="3"/>
      <c r="L21" s="3"/>
    </row>
    <row r="22" spans="1:12" ht="15" customHeight="1" x14ac:dyDescent="0.25">
      <c r="A22" s="69" t="s">
        <v>18</v>
      </c>
      <c r="B22" s="70"/>
      <c r="C22" s="12">
        <f t="shared" ref="C22:C24" si="2">SUM(E22:K22)</f>
        <v>12876</v>
      </c>
      <c r="D22" s="32"/>
      <c r="E22" s="59">
        <v>11040</v>
      </c>
      <c r="F22" s="58">
        <v>1836</v>
      </c>
      <c r="G22" s="37"/>
      <c r="H22" s="37"/>
      <c r="I22" s="38"/>
      <c r="J22" s="16"/>
      <c r="K22" s="3"/>
      <c r="L22" s="3"/>
    </row>
    <row r="23" spans="1:12" ht="15" customHeight="1" x14ac:dyDescent="0.25">
      <c r="A23" s="69" t="s">
        <v>19</v>
      </c>
      <c r="B23" s="70"/>
      <c r="C23" s="12">
        <f t="shared" si="2"/>
        <v>0</v>
      </c>
      <c r="D23" s="32"/>
      <c r="E23" s="59">
        <v>0</v>
      </c>
      <c r="F23" s="59">
        <v>0</v>
      </c>
      <c r="G23" s="31"/>
      <c r="H23" s="31"/>
      <c r="I23" s="31"/>
      <c r="J23" s="16"/>
      <c r="K23" s="3"/>
      <c r="L23" s="3"/>
    </row>
    <row r="24" spans="1:12" ht="15" customHeight="1" thickBot="1" x14ac:dyDescent="0.3">
      <c r="A24" s="69" t="s">
        <v>20</v>
      </c>
      <c r="B24" s="107"/>
      <c r="C24" s="12">
        <f t="shared" si="2"/>
        <v>0</v>
      </c>
      <c r="D24" s="17"/>
      <c r="E24" s="60">
        <v>0</v>
      </c>
      <c r="F24" s="60">
        <v>0</v>
      </c>
      <c r="G24" s="40"/>
      <c r="H24" s="41"/>
      <c r="I24" s="20"/>
      <c r="J24" s="21"/>
      <c r="K24" s="3"/>
      <c r="L24" s="3"/>
    </row>
    <row r="25" spans="1:12" ht="15" customHeight="1" thickBot="1" x14ac:dyDescent="0.3">
      <c r="A25" s="69" t="s">
        <v>25</v>
      </c>
      <c r="B25" s="70"/>
      <c r="C25" s="22">
        <f>SUM(C21:C24)</f>
        <v>77213</v>
      </c>
      <c r="D25" s="33" t="s">
        <v>26</v>
      </c>
      <c r="E25" s="61">
        <f t="shared" ref="E25:F25" si="3">SUM(E21:E24)</f>
        <v>62487</v>
      </c>
      <c r="F25" s="61">
        <f t="shared" si="3"/>
        <v>14726</v>
      </c>
      <c r="G25" s="42"/>
      <c r="H25" s="42"/>
      <c r="I25" s="42"/>
      <c r="J25" s="43"/>
      <c r="K25" s="3"/>
      <c r="L25" s="3"/>
    </row>
    <row r="26" spans="1:12" x14ac:dyDescent="0.25">
      <c r="A26" s="108" t="s">
        <v>27</v>
      </c>
      <c r="B26" s="64"/>
      <c r="C26" s="44"/>
      <c r="D26" s="19"/>
      <c r="E26" s="101"/>
      <c r="F26" s="101"/>
      <c r="G26" s="6"/>
      <c r="H26" s="55" t="s">
        <v>46</v>
      </c>
      <c r="I26" s="55" t="s">
        <v>9</v>
      </c>
      <c r="J26" s="27"/>
      <c r="K26" s="3"/>
      <c r="L26" s="3"/>
    </row>
    <row r="27" spans="1:12" ht="15" customHeight="1" x14ac:dyDescent="0.25">
      <c r="A27" s="69" t="s">
        <v>28</v>
      </c>
      <c r="B27" s="70"/>
      <c r="C27" s="12">
        <f>SUM(E27:K27)</f>
        <v>0</v>
      </c>
      <c r="D27" s="32"/>
      <c r="E27" s="70"/>
      <c r="F27" s="107"/>
      <c r="G27" s="31"/>
      <c r="H27" s="17"/>
      <c r="I27" s="12"/>
      <c r="J27" s="45"/>
      <c r="K27" s="3"/>
      <c r="L27" s="3"/>
    </row>
    <row r="28" spans="1:12" ht="15" customHeight="1" x14ac:dyDescent="0.25">
      <c r="A28" s="69" t="s">
        <v>29</v>
      </c>
      <c r="B28" s="70"/>
      <c r="C28" s="12">
        <f t="shared" ref="C28:C30" si="4">SUM(E28:K28)</f>
        <v>0</v>
      </c>
      <c r="D28" s="32"/>
      <c r="E28" s="70"/>
      <c r="F28" s="107"/>
      <c r="G28" s="46"/>
      <c r="H28" s="31"/>
      <c r="I28" s="31"/>
      <c r="J28" s="30"/>
      <c r="K28" s="3"/>
      <c r="L28" s="3"/>
    </row>
    <row r="29" spans="1:12" ht="15" customHeight="1" x14ac:dyDescent="0.25">
      <c r="A29" s="69" t="s">
        <v>30</v>
      </c>
      <c r="B29" s="107"/>
      <c r="C29" s="12">
        <f t="shared" si="4"/>
        <v>0</v>
      </c>
      <c r="D29" s="32"/>
      <c r="E29" s="70"/>
      <c r="F29" s="70"/>
      <c r="G29" s="31"/>
      <c r="H29" s="46"/>
      <c r="I29" s="7"/>
      <c r="J29" s="30"/>
      <c r="K29" s="3"/>
      <c r="L29" s="3"/>
    </row>
    <row r="30" spans="1:12" ht="15" customHeight="1" thickBot="1" x14ac:dyDescent="0.3">
      <c r="A30" s="69" t="s">
        <v>31</v>
      </c>
      <c r="B30" s="107"/>
      <c r="C30" s="12">
        <f t="shared" si="4"/>
        <v>0</v>
      </c>
      <c r="D30" s="32"/>
      <c r="E30" s="70"/>
      <c r="F30" s="70"/>
      <c r="G30" s="20"/>
      <c r="H30" s="39"/>
      <c r="I30" s="20"/>
      <c r="J30" s="21"/>
      <c r="K30" s="3"/>
      <c r="L30" s="3"/>
    </row>
    <row r="31" spans="1:12" ht="15" customHeight="1" thickBot="1" x14ac:dyDescent="0.3">
      <c r="A31" s="69" t="s">
        <v>25</v>
      </c>
      <c r="B31" s="113"/>
      <c r="C31" s="47">
        <f>SUM(C27:C30)</f>
        <v>0</v>
      </c>
      <c r="D31" s="48" t="s">
        <v>32</v>
      </c>
      <c r="E31" s="70"/>
      <c r="F31" s="113"/>
      <c r="G31" s="25"/>
      <c r="H31" s="35"/>
      <c r="I31" s="35"/>
      <c r="J31" s="49"/>
      <c r="K31" s="3"/>
      <c r="L31" s="3"/>
    </row>
    <row r="32" spans="1:12" ht="15" customHeight="1" x14ac:dyDescent="0.25">
      <c r="A32" s="109" t="s">
        <v>33</v>
      </c>
      <c r="B32" s="110"/>
      <c r="C32" s="7"/>
      <c r="D32" s="19"/>
      <c r="E32" s="111"/>
      <c r="F32" s="111"/>
      <c r="G32" s="7"/>
      <c r="H32" s="112"/>
      <c r="I32" s="112"/>
      <c r="J32" s="50"/>
      <c r="K32" s="3"/>
      <c r="L32" s="3"/>
    </row>
    <row r="33" spans="1:12" ht="15" customHeight="1" thickBot="1" x14ac:dyDescent="0.3">
      <c r="A33" s="69" t="s">
        <v>34</v>
      </c>
      <c r="B33" s="70"/>
      <c r="C33" s="40"/>
      <c r="D33" s="48" t="s">
        <v>35</v>
      </c>
      <c r="E33" s="98"/>
      <c r="F33" s="99"/>
      <c r="G33" s="31"/>
      <c r="H33" s="98"/>
      <c r="I33" s="99"/>
      <c r="J33" s="16"/>
      <c r="K33" s="3"/>
      <c r="L33" s="3"/>
    </row>
    <row r="34" spans="1:12" ht="15" customHeight="1" thickBot="1" x14ac:dyDescent="0.3">
      <c r="A34" s="69" t="s">
        <v>36</v>
      </c>
      <c r="B34" s="113"/>
      <c r="C34" s="47">
        <f>C33+C31+C25</f>
        <v>77213</v>
      </c>
      <c r="D34" s="114" t="s">
        <v>37</v>
      </c>
      <c r="E34" s="115"/>
      <c r="F34" s="115"/>
      <c r="G34" s="7"/>
      <c r="H34" s="70"/>
      <c r="I34" s="70"/>
      <c r="J34" s="51"/>
      <c r="K34" s="3"/>
      <c r="L34" s="3"/>
    </row>
    <row r="35" spans="1:12" ht="3.75" customHeight="1" x14ac:dyDescent="0.25">
      <c r="A35" s="69"/>
      <c r="B35" s="70"/>
      <c r="C35" s="7"/>
      <c r="D35" s="19"/>
      <c r="E35" s="70"/>
      <c r="F35" s="70"/>
      <c r="G35" s="7"/>
      <c r="H35" s="70"/>
      <c r="I35" s="70"/>
      <c r="J35" s="27"/>
      <c r="K35" s="3"/>
      <c r="L35" s="3"/>
    </row>
    <row r="36" spans="1:12" ht="15" customHeight="1" thickBot="1" x14ac:dyDescent="0.3">
      <c r="A36" s="108" t="s">
        <v>38</v>
      </c>
      <c r="B36" s="64"/>
      <c r="C36" s="7"/>
      <c r="D36" s="19"/>
      <c r="E36" s="70"/>
      <c r="F36" s="70"/>
      <c r="G36" s="7"/>
      <c r="H36" s="70"/>
      <c r="I36" s="70"/>
      <c r="J36" s="27"/>
      <c r="K36" s="3"/>
      <c r="L36" s="3"/>
    </row>
    <row r="37" spans="1:12" ht="26.25" customHeight="1" thickBot="1" x14ac:dyDescent="0.3">
      <c r="A37" s="119" t="s">
        <v>39</v>
      </c>
      <c r="B37" s="120"/>
      <c r="C37" s="47">
        <f>C9+C17+C34</f>
        <v>215153</v>
      </c>
      <c r="D37" s="114" t="s">
        <v>40</v>
      </c>
      <c r="E37" s="115"/>
      <c r="F37" s="115"/>
      <c r="G37" s="7"/>
      <c r="H37" s="70"/>
      <c r="I37" s="70"/>
      <c r="J37" s="27"/>
      <c r="K37" s="3"/>
      <c r="L37" s="3"/>
    </row>
    <row r="38" spans="1:12" x14ac:dyDescent="0.25">
      <c r="A38" s="69"/>
      <c r="B38" s="70"/>
      <c r="C38" s="70" t="s">
        <v>41</v>
      </c>
      <c r="D38" s="70"/>
      <c r="E38" s="70"/>
      <c r="F38" s="70"/>
      <c r="G38" s="70"/>
      <c r="H38" s="70"/>
      <c r="I38" s="70"/>
      <c r="J38" s="27"/>
      <c r="K38" s="3"/>
      <c r="L38" s="3"/>
    </row>
    <row r="39" spans="1:12" ht="12.75" customHeight="1" thickBot="1" x14ac:dyDescent="0.3">
      <c r="A39" s="117"/>
      <c r="B39" s="118"/>
      <c r="C39" s="118" t="s">
        <v>42</v>
      </c>
      <c r="D39" s="118"/>
      <c r="E39" s="118"/>
      <c r="F39" s="118"/>
      <c r="G39" s="118"/>
      <c r="H39" s="118"/>
      <c r="I39" s="118"/>
      <c r="J39" s="43"/>
      <c r="K39" s="3"/>
      <c r="L39" s="3"/>
    </row>
  </sheetData>
  <mergeCells count="92">
    <mergeCell ref="E19:F19"/>
    <mergeCell ref="A39:B39"/>
    <mergeCell ref="C39:G39"/>
    <mergeCell ref="H39:I39"/>
    <mergeCell ref="A38:B38"/>
    <mergeCell ref="C38:I38"/>
    <mergeCell ref="A37:B37"/>
    <mergeCell ref="D37:F37"/>
    <mergeCell ref="H37:I37"/>
    <mergeCell ref="A36:B36"/>
    <mergeCell ref="E36:F36"/>
    <mergeCell ref="H36:I36"/>
    <mergeCell ref="A35:B35"/>
    <mergeCell ref="E35:F35"/>
    <mergeCell ref="H35:I35"/>
    <mergeCell ref="A34:B34"/>
    <mergeCell ref="D34:F34"/>
    <mergeCell ref="H34:I34"/>
    <mergeCell ref="A33:B33"/>
    <mergeCell ref="E33:F33"/>
    <mergeCell ref="H33:I33"/>
    <mergeCell ref="A32:B32"/>
    <mergeCell ref="E32:F32"/>
    <mergeCell ref="H32:I32"/>
    <mergeCell ref="A31:B31"/>
    <mergeCell ref="E31:F31"/>
    <mergeCell ref="A30:B30"/>
    <mergeCell ref="E30:F30"/>
    <mergeCell ref="A29:B29"/>
    <mergeCell ref="E29:F29"/>
    <mergeCell ref="A28:B28"/>
    <mergeCell ref="E28:F28"/>
    <mergeCell ref="A27:B27"/>
    <mergeCell ref="E27:F27"/>
    <mergeCell ref="A26:B26"/>
    <mergeCell ref="E26:F26"/>
    <mergeCell ref="A24:B24"/>
    <mergeCell ref="A25:B25"/>
    <mergeCell ref="A22:B22"/>
    <mergeCell ref="A23:B23"/>
    <mergeCell ref="A20:B20"/>
    <mergeCell ref="A21:B21"/>
    <mergeCell ref="A19:B19"/>
    <mergeCell ref="A18:B18"/>
    <mergeCell ref="E18:F18"/>
    <mergeCell ref="H18:I18"/>
    <mergeCell ref="A17:B17"/>
    <mergeCell ref="E17:F17"/>
    <mergeCell ref="H17:I17"/>
    <mergeCell ref="A16:B16"/>
    <mergeCell ref="E16:F16"/>
    <mergeCell ref="H16:I16"/>
    <mergeCell ref="A15:B15"/>
    <mergeCell ref="E15:F15"/>
    <mergeCell ref="H15:I15"/>
    <mergeCell ref="A14:B14"/>
    <mergeCell ref="E14:F14"/>
    <mergeCell ref="H14:I14"/>
    <mergeCell ref="A13:B13"/>
    <mergeCell ref="E13:F13"/>
    <mergeCell ref="H13:I13"/>
    <mergeCell ref="A12:B12"/>
    <mergeCell ref="E12:F12"/>
    <mergeCell ref="H12:I12"/>
    <mergeCell ref="A11:B11"/>
    <mergeCell ref="E11:F11"/>
    <mergeCell ref="H11:I11"/>
    <mergeCell ref="A10:B10"/>
    <mergeCell ref="E10:F10"/>
    <mergeCell ref="H10:I10"/>
    <mergeCell ref="A9:B9"/>
    <mergeCell ref="E9:F9"/>
    <mergeCell ref="H9:I9"/>
    <mergeCell ref="A8:B8"/>
    <mergeCell ref="E8:F8"/>
    <mergeCell ref="H8:I8"/>
    <mergeCell ref="A7:B7"/>
    <mergeCell ref="E7:F7"/>
    <mergeCell ref="H7:I7"/>
    <mergeCell ref="A6:B6"/>
    <mergeCell ref="E6:F6"/>
    <mergeCell ref="H6:I6"/>
    <mergeCell ref="A5:B5"/>
    <mergeCell ref="E5:F5"/>
    <mergeCell ref="H5:I5"/>
    <mergeCell ref="A4:B4"/>
    <mergeCell ref="E4:F4"/>
    <mergeCell ref="H4:I4"/>
    <mergeCell ref="A1:E1"/>
    <mergeCell ref="A3:B3"/>
    <mergeCell ref="E3:F3"/>
    <mergeCell ref="H3:I3"/>
  </mergeCells>
  <pageMargins left="0.7" right="0.7" top="0.75" bottom="0.75" header="0.3" footer="0.3"/>
  <pageSetup paperSize="9" scale="2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BC7E434C688142AC9171BD6428F1D7" ma:contentTypeVersion="4" ma:contentTypeDescription="Create a new document." ma:contentTypeScope="" ma:versionID="be6fb2958f79ec04cce1f46e28a89176">
  <xsd:schema xmlns:xsd="http://www.w3.org/2001/XMLSchema" xmlns:xs="http://www.w3.org/2001/XMLSchema" xmlns:p="http://schemas.microsoft.com/office/2006/metadata/properties" xmlns:ns2="a80614f7-0e8a-4af7-b4a1-eca1402e5386" targetNamespace="http://schemas.microsoft.com/office/2006/metadata/properties" ma:root="true" ma:fieldsID="dd65048442608247b03f288f0cb0a8e8" ns2:_="">
    <xsd:import namespace="a80614f7-0e8a-4af7-b4a1-eca1402e53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0614f7-0e8a-4af7-b4a1-eca1402e53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DA765A-3964-4816-AC29-FA28726F5108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80614f7-0e8a-4af7-b4a1-eca1402e5386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9DE1153-72CD-424F-BC84-91B19174B5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CABEBC-9215-4C74-9474-3E66F38B9C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0614f7-0e8a-4af7-b4a1-eca1402e53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TEE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G - Transport Economic Efficiency (TEE) Table</dc:title>
  <dc:creator>Wright, Colin</dc:creator>
  <cp:lastModifiedBy>Coe, Evangeline</cp:lastModifiedBy>
  <dcterms:created xsi:type="dcterms:W3CDTF">2020-07-22T08:49:26Z</dcterms:created>
  <dcterms:modified xsi:type="dcterms:W3CDTF">2021-03-19T09:50:44Z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0x01010031BC7E434C688142AC9171BD6428F1D7</vt:lpwstr>
  </property>
</Properties>
</file>