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evangeline.coe\Downloads\"/>
    </mc:Choice>
  </mc:AlternateContent>
  <xr:revisionPtr revIDLastSave="0" documentId="13_ncr:1_{13251AD7-0789-4610-A6C8-4DE28C693C9C}" xr6:coauthVersionLast="45" xr6:coauthVersionMax="45" xr10:uidLastSave="{00000000-0000-0000-0000-000000000000}"/>
  <bookViews>
    <workbookView xWindow="-28920" yWindow="-120" windowWidth="29040" windowHeight="15840" xr2:uid="{AEF1A496-D4FF-4689-8786-8460206B9DE3}"/>
  </bookViews>
  <sheets>
    <sheet name="AMCB Table" sheetId="1" r:id="rId1"/>
  </sheets>
  <definedNames>
    <definedName name="_xlnm.Print_Area" localSheetId="0">'AMCB Table'!$B$2:$E$27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5" i="1" l="1"/>
  <c r="C19" i="1" l="1"/>
  <c r="C22" i="1" l="1"/>
  <c r="C23" i="1"/>
</calcChain>
</file>

<file path=xl/sharedStrings.xml><?xml version="1.0" encoding="utf-8"?>
<sst xmlns="http://schemas.openxmlformats.org/spreadsheetml/2006/main" count="33" uniqueCount="33">
  <si>
    <t xml:space="preserve">  Noise</t>
  </si>
  <si>
    <t>(12)</t>
  </si>
  <si>
    <t xml:space="preserve">  Local Air Quality</t>
  </si>
  <si>
    <t>(13)</t>
  </si>
  <si>
    <t xml:space="preserve">  Greenhouse Gases</t>
  </si>
  <si>
    <t>(14)</t>
  </si>
  <si>
    <t xml:space="preserve">  Journey Quality</t>
  </si>
  <si>
    <t>(15)</t>
  </si>
  <si>
    <t xml:space="preserve">  Physical Activity</t>
  </si>
  <si>
    <t>(16)</t>
  </si>
  <si>
    <t xml:space="preserve">  Accidents</t>
  </si>
  <si>
    <t>(17)</t>
  </si>
  <si>
    <t xml:space="preserve">  Economic Efficiency: Consumer Users (Commuting)</t>
  </si>
  <si>
    <t>(1a)</t>
  </si>
  <si>
    <t xml:space="preserve">  Economic Efficiency: Consumer Users (Other)</t>
  </si>
  <si>
    <t>(1b)</t>
  </si>
  <si>
    <t xml:space="preserve">  Economic Efficiency: Business Users and Providers</t>
  </si>
  <si>
    <t>(5)</t>
  </si>
  <si>
    <t xml:space="preserve">  Wider Public Finances (Indirect Taxation Revenues)</t>
  </si>
  <si>
    <t>- (11) - sign changed from PA table, as PA table represents costs, not benefits</t>
  </si>
  <si>
    <t xml:space="preserve">  Present Value of Benefits (see notes) (PVB)</t>
  </si>
  <si>
    <t>(PVB) = (12) + (13) + (14) + (15) + (16) + (17) + (1a) + (1b) + (5) - (11)</t>
  </si>
  <si>
    <t xml:space="preserve">  Broad Transport Budget</t>
  </si>
  <si>
    <t>(10)</t>
  </si>
  <si>
    <t xml:space="preserve">  Present Value of Costs (see notes)  (PVC)</t>
  </si>
  <si>
    <t>(PVC) = (10)</t>
  </si>
  <si>
    <t xml:space="preserve">  OVERALL IMPACTS</t>
  </si>
  <si>
    <t xml:space="preserve">  Net Present Value  (NPV)</t>
  </si>
  <si>
    <t xml:space="preserve">  NPV=PVB-PVC</t>
  </si>
  <si>
    <t xml:space="preserve">  Benefit to Cost Ratio (BCR)</t>
  </si>
  <si>
    <t xml:space="preserve">  BCR=PVB/PVC</t>
  </si>
  <si>
    <t xml:space="preserve">Note :  This table includes costs and benefits which are regularly or occasionally presented in monetised form in transport appraisals, together with some where monetisation is in prospect. There may also be other significant costs and benefits, some of which cannot be presented in monetised form.  Where this is the case, the analysis presented above does NOT provide a good measure of value for money and should not be used as the sole basis for decisions.  </t>
  </si>
  <si>
    <t>Analysis of Monetised Costs and Benefits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</si>
</sst>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quot;£&quot;* #,##0_-;\-&quot;£&quot;* #,##0_-;_-&quot;£&quot;* &quot;-&quot;??_-;_-@_-"/>
  </numFmts>
  <fonts count="13" x14ac:knownFonts="1">
    <font>
      <sz val="11"/>
      <color theme="1"/>
      <name val="Calibri"/>
      <family val="2"/>
      <scheme val="minor"/>
    </font>
    <font>
      <sz val="11"/>
      <color theme="1"/>
      <name val="Calibri"/>
      <family val="2"/>
      <scheme val="minor"/>
    </font>
    <font>
      <sz val="10"/>
      <name val="Arial"/>
      <family val="2"/>
    </font>
    <font>
      <b/>
      <sz val="12"/>
      <name val="Arial"/>
      <family val="2"/>
    </font>
    <font>
      <sz val="9"/>
      <name val="Arial"/>
      <family val="2"/>
    </font>
    <font>
      <i/>
      <sz val="8"/>
      <name val="Arial"/>
      <family val="2"/>
    </font>
    <font>
      <b/>
      <sz val="9"/>
      <color indexed="9"/>
      <name val="Arial"/>
      <family val="2"/>
    </font>
    <font>
      <sz val="8"/>
      <name val="Arial"/>
      <family val="2"/>
    </font>
    <font>
      <b/>
      <sz val="9"/>
      <name val="Arial"/>
      <family val="2"/>
    </font>
    <font>
      <b/>
      <sz val="8.5"/>
      <name val="Arial"/>
      <family val="2"/>
    </font>
    <font>
      <sz val="8.5"/>
      <name val="Arial"/>
      <family val="2"/>
    </font>
    <font>
      <i/>
      <sz val="8.5"/>
      <name val="Arial"/>
      <family val="2"/>
    </font>
    <font>
      <b/>
      <sz val="10"/>
      <name val="Arial"/>
      <family val="2"/>
    </font>
  </fonts>
  <fills count="3">
    <fill>
      <patternFill patternType="none"/>
    </fill>
    <fill>
      <patternFill patternType="gray125"/>
    </fill>
    <fill>
      <patternFill patternType="solid">
        <fgColor indexed="9"/>
        <bgColor indexed="64"/>
      </patternFill>
    </fill>
  </fills>
  <borders count="13">
    <border>
      <left/>
      <right/>
      <top/>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auto="1"/>
      </left>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indexed="64"/>
      </left>
      <right/>
      <top/>
      <bottom style="thin">
        <color indexed="64"/>
      </bottom>
      <diagonal/>
    </border>
    <border>
      <left/>
      <right/>
      <top/>
      <bottom style="thin">
        <color indexed="64"/>
      </bottom>
      <diagonal/>
    </border>
    <border>
      <left/>
      <right style="thin">
        <color auto="1"/>
      </right>
      <top/>
      <bottom style="thin">
        <color auto="1"/>
      </bottom>
      <diagonal/>
    </border>
  </borders>
  <cellStyleXfs count="3">
    <xf numFmtId="0" fontId="0" fillId="0" borderId="0"/>
    <xf numFmtId="44" fontId="1" fillId="0" borderId="0" applyFont="0" applyFill="0" applyBorder="0" applyAlignment="0" applyProtection="0"/>
    <xf numFmtId="0" fontId="2" fillId="0" borderId="0"/>
  </cellStyleXfs>
  <cellXfs count="58">
    <xf numFmtId="0" fontId="0" fillId="0" borderId="0" xfId="0"/>
    <xf numFmtId="0" fontId="3" fillId="2" borderId="0" xfId="2" applyFont="1" applyFill="1" applyAlignment="1">
      <alignment vertical="top" wrapText="1"/>
    </xf>
    <xf numFmtId="0" fontId="2" fillId="2" borderId="0" xfId="2" applyFill="1" applyAlignment="1">
      <alignment horizontal="left" vertical="center"/>
    </xf>
    <xf numFmtId="0" fontId="4" fillId="2" borderId="4" xfId="2" applyFont="1" applyFill="1" applyBorder="1" applyAlignment="1">
      <alignment vertical="top" wrapText="1"/>
    </xf>
    <xf numFmtId="164" fontId="4" fillId="2" borderId="5" xfId="1" applyNumberFormat="1" applyFont="1" applyFill="1" applyBorder="1" applyAlignment="1">
      <alignment vertical="center" wrapText="1"/>
    </xf>
    <xf numFmtId="0" fontId="4" fillId="2" borderId="6" xfId="2" applyFont="1" applyFill="1" applyBorder="1" applyAlignment="1">
      <alignment vertical="top" wrapText="1"/>
    </xf>
    <xf numFmtId="0" fontId="4" fillId="2" borderId="0" xfId="2" applyFont="1" applyFill="1" applyAlignment="1">
      <alignment vertical="top" wrapText="1"/>
    </xf>
    <xf numFmtId="0" fontId="4" fillId="2" borderId="4" xfId="2" applyFont="1" applyFill="1" applyBorder="1" applyAlignment="1">
      <alignment vertical="center" wrapText="1"/>
    </xf>
    <xf numFmtId="164" fontId="4" fillId="2" borderId="7" xfId="1" applyNumberFormat="1" applyFont="1" applyFill="1" applyBorder="1" applyAlignment="1">
      <alignment vertical="center" wrapText="1"/>
    </xf>
    <xf numFmtId="0" fontId="5" fillId="2" borderId="8" xfId="2" quotePrefix="1" applyFont="1" applyFill="1" applyBorder="1" applyAlignment="1">
      <alignment vertical="top" wrapText="1"/>
    </xf>
    <xf numFmtId="0" fontId="5" fillId="2" borderId="0" xfId="2" quotePrefix="1" applyFont="1" applyFill="1" applyAlignment="1">
      <alignment vertical="top" wrapText="1"/>
    </xf>
    <xf numFmtId="0" fontId="4" fillId="2" borderId="0" xfId="2" applyFont="1" applyFill="1" applyAlignment="1">
      <alignment horizontal="left" vertical="center"/>
    </xf>
    <xf numFmtId="164" fontId="4" fillId="2" borderId="1" xfId="1" applyNumberFormat="1" applyFont="1" applyFill="1" applyBorder="1" applyAlignment="1">
      <alignment vertical="center" wrapText="1"/>
    </xf>
    <xf numFmtId="0" fontId="4" fillId="2" borderId="8" xfId="2" applyFont="1" applyFill="1" applyBorder="1" applyAlignment="1">
      <alignment vertical="center" wrapText="1"/>
    </xf>
    <xf numFmtId="0" fontId="5" fillId="2" borderId="8" xfId="2" applyFont="1" applyFill="1" applyBorder="1" applyAlignment="1">
      <alignment vertical="top" wrapText="1"/>
    </xf>
    <xf numFmtId="0" fontId="5" fillId="2" borderId="0" xfId="2" applyFont="1" applyFill="1" applyAlignment="1">
      <alignment vertical="top" wrapText="1"/>
    </xf>
    <xf numFmtId="0" fontId="6" fillId="2" borderId="0" xfId="2" applyFont="1" applyFill="1" applyAlignment="1">
      <alignment horizontal="left" vertical="center"/>
    </xf>
    <xf numFmtId="0" fontId="4" fillId="2" borderId="9" xfId="2" applyFont="1" applyFill="1" applyBorder="1" applyAlignment="1">
      <alignment vertical="center" wrapText="1"/>
    </xf>
    <xf numFmtId="0" fontId="7" fillId="2" borderId="6" xfId="2" applyFont="1" applyFill="1" applyBorder="1" applyAlignment="1">
      <alignment vertical="top" wrapText="1"/>
    </xf>
    <xf numFmtId="0" fontId="7" fillId="2" borderId="0" xfId="2" applyFont="1" applyFill="1" applyAlignment="1">
      <alignment vertical="top" wrapText="1"/>
    </xf>
    <xf numFmtId="164" fontId="4" fillId="2" borderId="5" xfId="2" applyNumberFormat="1" applyFont="1" applyFill="1" applyBorder="1" applyAlignment="1">
      <alignment vertical="center" wrapText="1"/>
    </xf>
    <xf numFmtId="0" fontId="5" fillId="2" borderId="6" xfId="2" applyFont="1" applyFill="1" applyBorder="1" applyAlignment="1">
      <alignment wrapText="1"/>
    </xf>
    <xf numFmtId="0" fontId="5" fillId="2" borderId="0" xfId="2" applyFont="1" applyFill="1" applyAlignment="1">
      <alignment wrapText="1"/>
    </xf>
    <xf numFmtId="0" fontId="4" fillId="2" borderId="9" xfId="2" applyFont="1" applyFill="1" applyBorder="1" applyAlignment="1">
      <alignment vertical="top" wrapText="1"/>
    </xf>
    <xf numFmtId="0" fontId="5" fillId="2" borderId="6" xfId="2" quotePrefix="1" applyFont="1" applyFill="1" applyBorder="1" applyAlignment="1">
      <alignment wrapText="1"/>
    </xf>
    <xf numFmtId="0" fontId="5" fillId="2" borderId="0" xfId="2" quotePrefix="1" applyFont="1" applyFill="1" applyAlignment="1">
      <alignment wrapText="1"/>
    </xf>
    <xf numFmtId="0" fontId="5" fillId="2" borderId="6" xfId="2" applyFont="1" applyFill="1" applyBorder="1" applyAlignment="1">
      <alignment vertical="top" wrapText="1"/>
    </xf>
    <xf numFmtId="0" fontId="4" fillId="2" borderId="2" xfId="2" applyFont="1" applyFill="1" applyBorder="1" applyAlignment="1">
      <alignment vertical="center" wrapText="1"/>
    </xf>
    <xf numFmtId="0" fontId="4" fillId="2" borderId="0" xfId="2" applyFont="1" applyFill="1" applyAlignment="1">
      <alignment vertical="center" wrapText="1"/>
    </xf>
    <xf numFmtId="0" fontId="8" fillId="2" borderId="4" xfId="2" applyFont="1" applyFill="1" applyBorder="1" applyAlignment="1">
      <alignment vertical="center" wrapText="1"/>
    </xf>
    <xf numFmtId="2" fontId="4" fillId="2" borderId="7" xfId="2" applyNumberFormat="1" applyFont="1" applyFill="1" applyBorder="1" applyAlignment="1">
      <alignment vertical="center" wrapText="1"/>
    </xf>
    <xf numFmtId="0" fontId="7" fillId="2" borderId="8" xfId="2" applyFont="1" applyFill="1" applyBorder="1" applyAlignment="1">
      <alignment vertical="top" wrapText="1"/>
    </xf>
    <xf numFmtId="0" fontId="4" fillId="2" borderId="2" xfId="2" applyFont="1" applyFill="1" applyBorder="1" applyAlignment="1">
      <alignment vertical="top" wrapText="1"/>
    </xf>
    <xf numFmtId="0" fontId="7" fillId="2" borderId="0" xfId="2" applyFont="1" applyFill="1" applyAlignment="1">
      <alignment horizontal="left" vertical="top" wrapText="1"/>
    </xf>
    <xf numFmtId="0" fontId="9" fillId="2" borderId="0" xfId="2" applyFont="1" applyFill="1" applyAlignment="1">
      <alignment vertical="center"/>
    </xf>
    <xf numFmtId="0" fontId="10" fillId="2" borderId="0" xfId="2" applyFont="1" applyFill="1" applyAlignment="1">
      <alignment horizontal="center" vertical="center" wrapText="1"/>
    </xf>
    <xf numFmtId="0" fontId="11" fillId="2" borderId="0" xfId="2" applyFont="1" applyFill="1" applyAlignment="1">
      <alignment horizontal="left" vertical="center" wrapText="1"/>
    </xf>
    <xf numFmtId="0" fontId="10" fillId="2" borderId="0" xfId="2" applyFont="1" applyFill="1" applyAlignment="1">
      <alignment vertical="center"/>
    </xf>
    <xf numFmtId="164" fontId="10" fillId="2" borderId="0" xfId="2" applyNumberFormat="1" applyFont="1" applyFill="1" applyAlignment="1">
      <alignment horizontal="center" vertical="center" wrapText="1"/>
    </xf>
    <xf numFmtId="0" fontId="2" fillId="2" borderId="0" xfId="2" applyFill="1" applyAlignment="1">
      <alignment horizontal="center" vertical="center" wrapText="1"/>
    </xf>
    <xf numFmtId="0" fontId="10" fillId="2" borderId="0" xfId="2" applyFont="1" applyFill="1" applyAlignment="1">
      <alignment horizontal="left" vertical="center" wrapText="1"/>
    </xf>
    <xf numFmtId="0" fontId="12" fillId="2" borderId="0" xfId="2" applyFont="1" applyFill="1" applyAlignment="1">
      <alignment horizontal="center" vertical="center" wrapText="1"/>
    </xf>
    <xf numFmtId="0" fontId="2" fillId="2" borderId="0" xfId="2" applyFill="1" applyAlignment="1">
      <alignment horizontal="left" vertical="center" wrapText="1"/>
    </xf>
    <xf numFmtId="0" fontId="0" fillId="0" borderId="4" xfId="0" applyBorder="1"/>
    <xf numFmtId="0" fontId="0" fillId="0" borderId="0" xfId="0" applyBorder="1"/>
    <xf numFmtId="0" fontId="0" fillId="0" borderId="6" xfId="0" applyBorder="1"/>
    <xf numFmtId="164" fontId="4" fillId="0" borderId="1" xfId="1" applyNumberFormat="1" applyFont="1" applyFill="1" applyBorder="1" applyAlignment="1">
      <alignment vertical="center" wrapText="1"/>
    </xf>
    <xf numFmtId="164" fontId="4" fillId="0" borderId="7" xfId="1" applyNumberFormat="1" applyFont="1" applyFill="1" applyBorder="1" applyAlignment="1">
      <alignment vertical="center" wrapText="1"/>
    </xf>
    <xf numFmtId="164" fontId="4" fillId="0" borderId="5" xfId="1" applyNumberFormat="1" applyFont="1" applyFill="1" applyBorder="1" applyAlignment="1">
      <alignment vertical="center" wrapText="1"/>
    </xf>
    <xf numFmtId="0" fontId="3" fillId="2" borderId="1" xfId="2" applyFont="1" applyFill="1" applyBorder="1" applyAlignment="1">
      <alignment vertical="top" wrapText="1"/>
    </xf>
    <xf numFmtId="0" fontId="3" fillId="2" borderId="2" xfId="2" applyFont="1" applyFill="1" applyBorder="1" applyAlignment="1">
      <alignment vertical="top" wrapText="1"/>
    </xf>
    <xf numFmtId="0" fontId="3" fillId="2" borderId="3" xfId="2" applyFont="1" applyFill="1" applyBorder="1" applyAlignment="1">
      <alignment vertical="top" wrapText="1"/>
    </xf>
    <xf numFmtId="0" fontId="7" fillId="2" borderId="4" xfId="2" applyFont="1" applyFill="1" applyBorder="1" applyAlignment="1">
      <alignment horizontal="left" vertical="top" wrapText="1"/>
    </xf>
    <xf numFmtId="0" fontId="7" fillId="2" borderId="0" xfId="2" applyFont="1" applyFill="1" applyAlignment="1">
      <alignment horizontal="left" vertical="top" wrapText="1"/>
    </xf>
    <xf numFmtId="0" fontId="7" fillId="2" borderId="6" xfId="2" applyFont="1" applyFill="1" applyBorder="1" applyAlignment="1">
      <alignment horizontal="left" vertical="top" wrapText="1"/>
    </xf>
    <xf numFmtId="0" fontId="7" fillId="2" borderId="10" xfId="2" applyFont="1" applyFill="1" applyBorder="1" applyAlignment="1">
      <alignment horizontal="left" vertical="top" wrapText="1"/>
    </xf>
    <xf numFmtId="0" fontId="7" fillId="2" borderId="11" xfId="2" applyFont="1" applyFill="1" applyBorder="1" applyAlignment="1">
      <alignment horizontal="left" vertical="top" wrapText="1"/>
    </xf>
    <xf numFmtId="0" fontId="7" fillId="2" borderId="12" xfId="2" applyFont="1" applyFill="1" applyBorder="1" applyAlignment="1">
      <alignment horizontal="left" vertical="top" wrapText="1"/>
    </xf>
  </cellXfs>
  <cellStyles count="3">
    <cellStyle name="Currency" xfId="1" builtinId="4"/>
    <cellStyle name="Normal" xfId="0" builtinId="0"/>
    <cellStyle name="Normal 2" xfId="2" xr:uid="{F7A9D6F4-888A-4555-9B25-6EB5DA292A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D72E6-2266-4909-84C9-678520A87B86}">
  <sheetPr>
    <pageSetUpPr fitToPage="1"/>
  </sheetPr>
  <dimension ref="B2:F31"/>
  <sheetViews>
    <sheetView showGridLines="0" tabSelected="1" workbookViewId="0">
      <selection activeCell="C18" sqref="C18"/>
    </sheetView>
  </sheetViews>
  <sheetFormatPr defaultColWidth="8.7265625" defaultRowHeight="24" customHeight="1" x14ac:dyDescent="0.35"/>
  <cols>
    <col min="1" max="1" width="4.54296875" style="2" customWidth="1"/>
    <col min="2" max="2" width="46.453125" style="2" customWidth="1"/>
    <col min="3" max="3" width="15.26953125" style="41" customWidth="1"/>
    <col min="4" max="4" width="22.54296875" style="42" customWidth="1"/>
    <col min="5" max="5" width="2.7265625" style="42" customWidth="1"/>
    <col min="6" max="16384" width="8.7265625" style="2"/>
  </cols>
  <sheetData>
    <row r="2" spans="2:6" ht="24" customHeight="1" x14ac:dyDescent="0.35">
      <c r="B2" s="49" t="s">
        <v>32</v>
      </c>
      <c r="C2" s="50"/>
      <c r="D2" s="51"/>
      <c r="E2" s="1"/>
    </row>
    <row r="3" spans="2:6" ht="15.75" hidden="1" customHeight="1" x14ac:dyDescent="0.35">
      <c r="B3" s="43"/>
      <c r="C3" s="44"/>
      <c r="D3" s="45"/>
      <c r="E3" s="6"/>
    </row>
    <row r="4" spans="2:6" s="11" customFormat="1" ht="16" customHeight="1" x14ac:dyDescent="0.35">
      <c r="B4" s="7" t="s">
        <v>0</v>
      </c>
      <c r="C4" s="8">
        <v>-1408</v>
      </c>
      <c r="D4" s="9" t="s">
        <v>1</v>
      </c>
      <c r="E4" s="10"/>
    </row>
    <row r="5" spans="2:6" s="11" customFormat="1" ht="16" customHeight="1" x14ac:dyDescent="0.35">
      <c r="B5" s="7" t="s">
        <v>2</v>
      </c>
      <c r="C5" s="46">
        <v>-386</v>
      </c>
      <c r="D5" s="9" t="s">
        <v>3</v>
      </c>
      <c r="E5" s="10"/>
    </row>
    <row r="6" spans="2:6" s="11" customFormat="1" ht="16" customHeight="1" x14ac:dyDescent="0.35">
      <c r="B6" s="7" t="s">
        <v>4</v>
      </c>
      <c r="C6" s="4">
        <v>2951</v>
      </c>
      <c r="D6" s="9" t="s">
        <v>5</v>
      </c>
      <c r="E6" s="10"/>
    </row>
    <row r="7" spans="2:6" s="11" customFormat="1" ht="16" customHeight="1" x14ac:dyDescent="0.35">
      <c r="B7" s="13" t="s">
        <v>6</v>
      </c>
      <c r="C7" s="48">
        <v>5488</v>
      </c>
      <c r="D7" s="9" t="s">
        <v>7</v>
      </c>
      <c r="E7" s="10"/>
    </row>
    <row r="8" spans="2:6" s="11" customFormat="1" ht="16" customHeight="1" x14ac:dyDescent="0.35">
      <c r="B8" s="7" t="s">
        <v>8</v>
      </c>
      <c r="C8" s="47">
        <v>6819</v>
      </c>
      <c r="D8" s="9" t="s">
        <v>9</v>
      </c>
      <c r="E8" s="10"/>
    </row>
    <row r="9" spans="2:6" s="11" customFormat="1" ht="16" customHeight="1" x14ac:dyDescent="0.35">
      <c r="B9" s="7" t="s">
        <v>10</v>
      </c>
      <c r="C9" s="8">
        <v>947</v>
      </c>
      <c r="D9" s="9" t="s">
        <v>11</v>
      </c>
      <c r="E9" s="10"/>
    </row>
    <row r="10" spans="2:6" s="11" customFormat="1" ht="15.75" customHeight="1" x14ac:dyDescent="0.35">
      <c r="B10" s="7" t="s">
        <v>12</v>
      </c>
      <c r="C10" s="12">
        <v>42125</v>
      </c>
      <c r="D10" s="14" t="s">
        <v>13</v>
      </c>
      <c r="E10" s="15"/>
      <c r="F10" s="16"/>
    </row>
    <row r="11" spans="2:6" s="11" customFormat="1" ht="16" customHeight="1" x14ac:dyDescent="0.35">
      <c r="B11" s="13" t="s">
        <v>14</v>
      </c>
      <c r="C11" s="4">
        <v>95815</v>
      </c>
      <c r="D11" s="14" t="s">
        <v>15</v>
      </c>
      <c r="E11" s="15"/>
      <c r="F11" s="16"/>
    </row>
    <row r="12" spans="2:6" s="11" customFormat="1" ht="16.5" customHeight="1" x14ac:dyDescent="0.35">
      <c r="B12" s="13" t="s">
        <v>16</v>
      </c>
      <c r="C12" s="4">
        <v>77213</v>
      </c>
      <c r="D12" s="9" t="s">
        <v>17</v>
      </c>
      <c r="E12" s="10"/>
      <c r="F12" s="16"/>
    </row>
    <row r="13" spans="2:6" ht="33.75" customHeight="1" x14ac:dyDescent="0.35">
      <c r="B13" s="13" t="s">
        <v>18</v>
      </c>
      <c r="C13" s="4">
        <v>5747</v>
      </c>
      <c r="D13" s="9" t="s">
        <v>19</v>
      </c>
      <c r="E13" s="10"/>
    </row>
    <row r="14" spans="2:6" ht="16" customHeight="1" x14ac:dyDescent="0.35">
      <c r="B14" s="7"/>
      <c r="C14" s="17"/>
      <c r="D14" s="18"/>
      <c r="E14" s="19"/>
    </row>
    <row r="15" spans="2:6" ht="33.75" customHeight="1" x14ac:dyDescent="0.2">
      <c r="B15" s="13" t="s">
        <v>20</v>
      </c>
      <c r="C15" s="20">
        <f>C4+C5+C6+C7+C8+C9+C10+C11+C12-C13</f>
        <v>223817</v>
      </c>
      <c r="D15" s="21" t="s">
        <v>21</v>
      </c>
      <c r="E15" s="22"/>
    </row>
    <row r="16" spans="2:6" ht="16" customHeight="1" x14ac:dyDescent="0.35">
      <c r="B16" s="7"/>
      <c r="C16" s="23"/>
      <c r="D16" s="18"/>
      <c r="E16" s="19"/>
    </row>
    <row r="17" spans="2:5" ht="16" customHeight="1" x14ac:dyDescent="0.2">
      <c r="B17" s="7" t="s">
        <v>22</v>
      </c>
      <c r="C17" s="4">
        <v>78753</v>
      </c>
      <c r="D17" s="24" t="s">
        <v>23</v>
      </c>
      <c r="E17" s="25"/>
    </row>
    <row r="18" spans="2:5" ht="16" customHeight="1" x14ac:dyDescent="0.35">
      <c r="B18" s="7"/>
      <c r="C18" s="17"/>
      <c r="D18" s="18"/>
      <c r="E18" s="19"/>
    </row>
    <row r="19" spans="2:5" ht="16" customHeight="1" x14ac:dyDescent="0.35">
      <c r="B19" s="7" t="s">
        <v>24</v>
      </c>
      <c r="C19" s="4">
        <f>C17</f>
        <v>78753</v>
      </c>
      <c r="D19" s="26" t="s">
        <v>25</v>
      </c>
      <c r="E19" s="15"/>
    </row>
    <row r="20" spans="2:5" ht="16" customHeight="1" x14ac:dyDescent="0.35">
      <c r="B20" s="7"/>
      <c r="C20" s="27"/>
      <c r="D20" s="18"/>
      <c r="E20" s="19"/>
    </row>
    <row r="21" spans="2:5" ht="16" customHeight="1" x14ac:dyDescent="0.35">
      <c r="B21" s="7" t="s">
        <v>26</v>
      </c>
      <c r="C21" s="28"/>
      <c r="D21" s="18"/>
      <c r="E21" s="19"/>
    </row>
    <row r="22" spans="2:5" ht="16" customHeight="1" x14ac:dyDescent="0.35">
      <c r="B22" s="29" t="s">
        <v>27</v>
      </c>
      <c r="C22" s="20">
        <f>C15-C19</f>
        <v>145064</v>
      </c>
      <c r="D22" s="18" t="s">
        <v>28</v>
      </c>
      <c r="E22" s="19"/>
    </row>
    <row r="23" spans="2:5" ht="16" customHeight="1" x14ac:dyDescent="0.35">
      <c r="B23" s="29" t="s">
        <v>29</v>
      </c>
      <c r="C23" s="30">
        <f>C15/C19</f>
        <v>2.8420123677828144</v>
      </c>
      <c r="D23" s="31" t="s">
        <v>30</v>
      </c>
      <c r="E23" s="19"/>
    </row>
    <row r="24" spans="2:5" ht="16" customHeight="1" x14ac:dyDescent="0.35">
      <c r="B24" s="3"/>
      <c r="C24" s="32"/>
      <c r="D24" s="5"/>
      <c r="E24" s="6"/>
    </row>
    <row r="25" spans="2:5" ht="16" customHeight="1" x14ac:dyDescent="0.35">
      <c r="B25" s="52" t="s">
        <v>31</v>
      </c>
      <c r="C25" s="53"/>
      <c r="D25" s="54"/>
      <c r="E25" s="33"/>
    </row>
    <row r="26" spans="2:5" ht="16" customHeight="1" x14ac:dyDescent="0.35">
      <c r="B26" s="52"/>
      <c r="C26" s="53"/>
      <c r="D26" s="54"/>
      <c r="E26" s="33"/>
    </row>
    <row r="27" spans="2:5" ht="16" customHeight="1" x14ac:dyDescent="0.35">
      <c r="B27" s="55"/>
      <c r="C27" s="56"/>
      <c r="D27" s="57"/>
      <c r="E27" s="33"/>
    </row>
    <row r="28" spans="2:5" ht="16" customHeight="1" x14ac:dyDescent="0.35">
      <c r="B28" s="34"/>
      <c r="C28" s="35"/>
      <c r="D28" s="36"/>
      <c r="E28" s="36"/>
    </row>
    <row r="29" spans="2:5" ht="16" customHeight="1" x14ac:dyDescent="0.35">
      <c r="B29" s="37"/>
      <c r="C29" s="38"/>
      <c r="D29" s="36"/>
      <c r="E29" s="36"/>
    </row>
    <row r="30" spans="2:5" ht="16" customHeight="1" x14ac:dyDescent="0.35">
      <c r="B30" s="37"/>
      <c r="C30" s="39"/>
      <c r="D30" s="40"/>
      <c r="E30" s="40"/>
    </row>
    <row r="31" spans="2:5" ht="16" customHeight="1" x14ac:dyDescent="0.35"/>
  </sheetData>
  <mergeCells count="2">
    <mergeCell ref="B2:D2"/>
    <mergeCell ref="B25:D27"/>
  </mergeCells>
  <pageMargins left="0.35433070866141736" right="0.74803149606299213" top="0.39370078740157483" bottom="0.39370078740157483" header="0.51181102362204722" footer="0.51181102362204722"/>
  <pageSetup paperSize="9" scale="53"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1BC7E434C688142AC9171BD6428F1D7" ma:contentTypeVersion="4" ma:contentTypeDescription="Create a new document." ma:contentTypeScope="" ma:versionID="be6fb2958f79ec04cce1f46e28a89176">
  <xsd:schema xmlns:xsd="http://www.w3.org/2001/XMLSchema" xmlns:xs="http://www.w3.org/2001/XMLSchema" xmlns:p="http://schemas.microsoft.com/office/2006/metadata/properties" xmlns:ns2="a80614f7-0e8a-4af7-b4a1-eca1402e5386" targetNamespace="http://schemas.microsoft.com/office/2006/metadata/properties" ma:root="true" ma:fieldsID="dd65048442608247b03f288f0cb0a8e8" ns2:_="">
    <xsd:import namespace="a80614f7-0e8a-4af7-b4a1-eca1402e538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0614f7-0e8a-4af7-b4a1-eca1402e53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8DC6D0D-16C8-4DCD-88F2-E97F7C9513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0614f7-0e8a-4af7-b4a1-eca1402e53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0ECCD74-9B2A-4044-AB3F-B1E6A511AF9D}">
  <ds:schemaRefs>
    <ds:schemaRef ds:uri="http://schemas.microsoft.com/sharepoint/v3/contenttype/forms"/>
  </ds:schemaRefs>
</ds:datastoreItem>
</file>

<file path=customXml/itemProps3.xml><?xml version="1.0" encoding="utf-8"?>
<ds:datastoreItem xmlns:ds="http://schemas.openxmlformats.org/officeDocument/2006/customXml" ds:itemID="{66490457-8D5B-4062-BAA5-960E71651B5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a80614f7-0e8a-4af7-b4a1-eca1402e5386"/>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AMCB Table</vt:lpstr>
      <vt:lpstr>'AMCB Table'!Print_Area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H - AMCB Table</dc:title>
  <dc:creator>Wright, Colin</dc:creator>
  <cp:lastModifiedBy>Coe, Evangeline</cp:lastModifiedBy>
  <dcterms:created xsi:type="dcterms:W3CDTF">2020-07-22T08:49:26Z</dcterms:created>
  <dcterms:modified xsi:type="dcterms:W3CDTF">2021-03-19T09:51:49Z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0x01010031BC7E434C688142AC9171BD6428F1D7</vt:lpwstr>
  </property>
</Properties>
</file>