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.sharepoint.com/sites/VisualDesign/Shared Documents/Web requests FORM UPLOADS/WEB-447017362/"/>
    </mc:Choice>
  </mc:AlternateContent>
  <xr:revisionPtr revIDLastSave="0" documentId="8_{BB58BA20-65DE-4735-B5CB-40ECE09FCABA}" xr6:coauthVersionLast="47" xr6:coauthVersionMax="47" xr10:uidLastSave="{00000000-0000-0000-0000-000000000000}"/>
  <bookViews>
    <workbookView xWindow="-28920" yWindow="-120" windowWidth="29040" windowHeight="15840" xr2:uid="{4C37D7E3-45BD-4FF5-B859-D59E2D2803D5}"/>
  </bookViews>
  <sheets>
    <sheet name="Annual allowances 2020-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64" i="1"/>
  <c r="I65" i="1"/>
  <c r="I70" i="1"/>
  <c r="I73" i="1"/>
  <c r="I74" i="1"/>
  <c r="I75" i="1"/>
  <c r="I76" i="1"/>
  <c r="I77" i="1"/>
  <c r="I78" i="1"/>
  <c r="I79" i="1"/>
  <c r="I81" i="1"/>
  <c r="I82" i="1"/>
  <c r="I84" i="1"/>
  <c r="I87" i="1"/>
  <c r="I88" i="1"/>
  <c r="I89" i="1"/>
  <c r="I90" i="1"/>
  <c r="I34" i="1"/>
  <c r="I33" i="1"/>
  <c r="I32" i="1"/>
  <c r="I29" i="1"/>
  <c r="I28" i="1"/>
  <c r="I27" i="1"/>
  <c r="I24" i="1"/>
  <c r="I23" i="1"/>
  <c r="I21" i="1"/>
  <c r="I17" i="1"/>
  <c r="I18" i="1"/>
  <c r="I19" i="1"/>
  <c r="I14" i="1"/>
  <c r="I12" i="1"/>
  <c r="I11" i="1"/>
  <c r="I9" i="1"/>
  <c r="I7" i="1"/>
  <c r="I6" i="1"/>
</calcChain>
</file>

<file path=xl/sharedStrings.xml><?xml version="1.0" encoding="utf-8"?>
<sst xmlns="http://schemas.openxmlformats.org/spreadsheetml/2006/main" count="192" uniqueCount="100">
  <si>
    <t>Statement of Members Allowances 2020 to 2021</t>
  </si>
  <si>
    <t>Norfolk County Council</t>
  </si>
  <si>
    <t>The local authorities (Members Allowances) (England) regulations 2003</t>
  </si>
  <si>
    <t>In accordance with the above Regulations the following is a schedule of allowances paid to members of Norfolk County Council in 2020 to 2021</t>
  </si>
  <si>
    <t>Member</t>
  </si>
  <si>
    <t>Basic Allowance £</t>
  </si>
  <si>
    <t>Special Responsility Allowance £</t>
  </si>
  <si>
    <t>Paid Miles £</t>
  </si>
  <si>
    <t>Fares and Parking £</t>
  </si>
  <si>
    <t>Subsistence £</t>
  </si>
  <si>
    <t>Carers  £</t>
  </si>
  <si>
    <t>Broadband  £</t>
  </si>
  <si>
    <t>Total Expenses  £</t>
  </si>
  <si>
    <t>Adams Timothy</t>
  </si>
  <si>
    <t xml:space="preserve"> </t>
  </si>
  <si>
    <t>Adams Tony</t>
  </si>
  <si>
    <t>Askew Stephen</t>
  </si>
  <si>
    <t>Aquarone Steffan Luke</t>
  </si>
  <si>
    <t>Barnard Jess</t>
  </si>
  <si>
    <t>Bills-Everett David</t>
  </si>
  <si>
    <t>Borrett Bill</t>
  </si>
  <si>
    <t>Bowes Claire</t>
  </si>
  <si>
    <t>Brame Roy Frederick William</t>
  </si>
  <si>
    <t>Brociek-Coulton Julie Dawn</t>
  </si>
  <si>
    <t>Butikofer Sarah Elizabeth Jane</t>
  </si>
  <si>
    <t>Carpenter Penny Jane</t>
  </si>
  <si>
    <t>Castle Mick</t>
  </si>
  <si>
    <t>Chenery Of Horsbrugh Michael</t>
  </si>
  <si>
    <t>Clancy Stuart Michael</t>
  </si>
  <si>
    <t>Clipsham Kim Elizabeth</t>
  </si>
  <si>
    <t>Collis David John</t>
  </si>
  <si>
    <t>Colman Ed Craig</t>
  </si>
  <si>
    <t>Connolly Edward</t>
  </si>
  <si>
    <t>Corlett Emma Clare</t>
  </si>
  <si>
    <t>Dark Stuart Graham</t>
  </si>
  <si>
    <t>Dewsbury Margaret</t>
  </si>
  <si>
    <t>Dixon Nigel David</t>
  </si>
  <si>
    <t>Douglas Danny</t>
  </si>
  <si>
    <t>Duigan Phillip James</t>
  </si>
  <si>
    <t>Eagle Fabian Royston</t>
  </si>
  <si>
    <t>East Tim</t>
  </si>
  <si>
    <t>Fisher John Frederick</t>
  </si>
  <si>
    <t>Fitzpatrick Tom</t>
  </si>
  <si>
    <t>Foulger Colin Wayne</t>
  </si>
  <si>
    <t>Grant, Andy</t>
  </si>
  <si>
    <t>Gurney Shelagh Cassandra</t>
  </si>
  <si>
    <t>Hanton Ron Charles</t>
  </si>
  <si>
    <t>Harrison David George</t>
  </si>
  <si>
    <t>Hill Peter</t>
  </si>
  <si>
    <t>Humphrey Harry</t>
  </si>
  <si>
    <t>Iles Brian John Maxwell</t>
  </si>
  <si>
    <t>Jamieson Andrew David</t>
  </si>
  <si>
    <t>Jermy Terry</t>
  </si>
  <si>
    <t>Jones Brenda Lesley</t>
  </si>
  <si>
    <t>Jones Chris</t>
  </si>
  <si>
    <t>Kemp Alexandra</t>
  </si>
  <si>
    <t>Kiddie Keith Walter</t>
  </si>
  <si>
    <t>Kiddle-Morris Mark</t>
  </si>
  <si>
    <t>Long Brian</t>
  </si>
  <si>
    <t>Mackie Ian James</t>
  </si>
  <si>
    <t>Maxfield, Edward</t>
  </si>
  <si>
    <t>Middleton Graham Robin</t>
  </si>
  <si>
    <t>Mooney Joe</t>
  </si>
  <si>
    <t>Morphew Steve</t>
  </si>
  <si>
    <t>Nobbs George</t>
  </si>
  <si>
    <t>Oliver David Rhodri Rupert</t>
  </si>
  <si>
    <t>Oliver Judy Britannia Caroline</t>
  </si>
  <si>
    <t>Peck Greg</t>
  </si>
  <si>
    <t>Pellatt Kevin</t>
  </si>
  <si>
    <t>Plant Graham Robert</t>
  </si>
  <si>
    <t>Price Richard Carey</t>
  </si>
  <si>
    <t>Proctor Andrew James</t>
  </si>
  <si>
    <t>Richmond William</t>
  </si>
  <si>
    <t>Roper Daniel</t>
  </si>
  <si>
    <t>Rowntree David</t>
  </si>
  <si>
    <t>Rumsby Chrissie</t>
  </si>
  <si>
    <t>Sands Mike</t>
  </si>
  <si>
    <t>Seward Eric</t>
  </si>
  <si>
    <t>Smith Carl</t>
  </si>
  <si>
    <t>Smith Thomas Elliott John</t>
  </si>
  <si>
    <t>Smith-Clare Mike</t>
  </si>
  <si>
    <t>Spratt Bev</t>
  </si>
  <si>
    <t>Squire Sandra Jane</t>
  </si>
  <si>
    <t>Stone Margaret Florence</t>
  </si>
  <si>
    <t>Stone Barry</t>
  </si>
  <si>
    <t>Storey Martin</t>
  </si>
  <si>
    <t>Strong Marie</t>
  </si>
  <si>
    <t>Thirtle Haydn Andrew</t>
  </si>
  <si>
    <t>Thomas Alison Mary</t>
  </si>
  <si>
    <t>Thomson Victor James</t>
  </si>
  <si>
    <t>Timewell John William</t>
  </si>
  <si>
    <t>Vincent Karen Amanda</t>
  </si>
  <si>
    <t>Walker Colleen</t>
  </si>
  <si>
    <t>Ward John Martyn</t>
  </si>
  <si>
    <t>Watkins Brian</t>
  </si>
  <si>
    <t>White Tony</t>
  </si>
  <si>
    <t>Whymark Fran</t>
  </si>
  <si>
    <t>Wilby Martin James</t>
  </si>
  <si>
    <t>Young Sheila Patricia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</si>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</sst>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_-* #,##0.00_-;\-* #,##0.00_-;_-* &quot;-&quot;??_-;_-@_-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3" fillId="0" borderId="0" xfId="0" applyFont="1"/>
    <xf numFmtId="4" fontId="3" fillId="0" borderId="0" xfId="0" applyNumberFormat="1" applyFont="1"/>
    <xf numFmtId="165" fontId="2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2" fontId="7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6" fillId="0" borderId="0" xfId="0" applyFont="1"/>
    <xf numFmtId="165" fontId="2" fillId="0" borderId="1" xfId="0" applyNumberFormat="1" applyFont="1" applyBorder="1" applyAlignment="1">
      <alignment horizontal="right"/>
    </xf>
    <xf numFmtId="165" fontId="0" fillId="0" borderId="0" xfId="0" applyNumberFormat="1"/>
    <xf numFmtId="4" fontId="8" fillId="0" borderId="0" xfId="0" applyNumberFormat="1" applyFont="1"/>
    <xf numFmtId="4" fontId="1" fillId="0" borderId="0" xfId="0" applyNumberFormat="1" applyFont="1" applyAlignment="1">
      <alignment vertical="center"/>
    </xf>
    <xf numFmtId="4" fontId="5" fillId="2" borderId="0" xfId="0" applyNumberFormat="1" applyFont="1" applyFill="1" applyAlignment="1">
      <alignment horizontal="center"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/>
  </cellXfs>
  <cellStyles count="1">
    <cellStyle name="Normal" xfId="0" builtinId="0"/>
  </cellStyles>
  <dxfs count="20">
    <dxf>
      <numFmt numFmtId="4" formatCode="#,##0.00"/>
    </dxf>
    <dxf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DDB923-51B7-45FC-A344-39776F299115}" name="Table1" displayName="Table1" ref="A5:I91" totalsRowShown="0" headerRowDxfId="19" dataDxfId="18">
  <autoFilter ref="A5:I91" xr:uid="{00DDB923-51B7-45FC-A344-39776F299115}"/>
  <tableColumns count="9">
    <tableColumn id="1" xr3:uid="{1EF727AB-8379-4EF2-BD5A-E8D807A31780}" name="Member" dataDxfId="16" totalsRowDxfId="17"/>
    <tableColumn id="2" xr3:uid="{ECD14552-23ED-4C3D-A883-5083D9183F43}" name="Basic Allowance £" dataDxfId="14" totalsRowDxfId="15"/>
    <tableColumn id="3" xr3:uid="{9D5A02F6-1F64-4F37-B773-25557D36A02D}" name="Special Responsility Allowance £" dataDxfId="12" totalsRowDxfId="13"/>
    <tableColumn id="4" xr3:uid="{8CB139C8-AE75-4381-865D-4B8DC3D69268}" name="Paid Miles £" dataDxfId="10" totalsRowDxfId="11"/>
    <tableColumn id="5" xr3:uid="{AC2D45B5-8904-45DD-8CAD-4B032BAFFD1F}" name="Fares and Parking £" dataDxfId="8" totalsRowDxfId="9"/>
    <tableColumn id="6" xr3:uid="{4658711E-2921-4C4B-97FF-A382BD64CA6C}" name="Subsistence £" dataDxfId="6" totalsRowDxfId="7"/>
    <tableColumn id="7" xr3:uid="{F3B79F75-F7C5-4361-9A0F-88A0B7DFBA64}" name="Carers  £" dataDxfId="4" totalsRowDxfId="5"/>
    <tableColumn id="8" xr3:uid="{7BB8E1C7-A616-441B-8E70-F4DE184D41D2}" name="Broadband  £" dataDxfId="2" totalsRowDxfId="3"/>
    <tableColumn id="9" xr3:uid="{D76770FE-FD02-44AE-9CB4-494560BF4A9B}" name="Total Expenses  £" dataDxfId="0" totalsRow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9BF0-62B4-410B-93A8-6C9FFCF967BD}">
  <sheetPr>
    <pageSetUpPr fitToPage="1"/>
  </sheetPr>
  <dimension ref="A1:K93"/>
  <sheetViews>
    <sheetView tabSelected="1" workbookViewId="0">
      <selection activeCell="C100" sqref="C100"/>
    </sheetView>
  </sheetViews>
  <sheetFormatPr defaultRowHeight="14.45"/>
  <cols>
    <col min="1" max="1" width="32.85546875" customWidth="1"/>
    <col min="2" max="2" width="23.7109375" style="4" customWidth="1"/>
    <col min="3" max="3" width="39.28515625" customWidth="1"/>
    <col min="4" max="4" width="15.42578125" customWidth="1"/>
    <col min="5" max="5" width="26.140625" customWidth="1"/>
    <col min="6" max="6" width="18.140625" customWidth="1"/>
    <col min="7" max="7" width="13.28515625" customWidth="1"/>
    <col min="8" max="8" width="16.85546875" customWidth="1"/>
    <col min="9" max="9" width="21.85546875" customWidth="1"/>
    <col min="11" max="11" width="19.28515625" customWidth="1"/>
  </cols>
  <sheetData>
    <row r="1" spans="1:11" s="1" customFormat="1" ht="30">
      <c r="A1" s="7" t="s">
        <v>0</v>
      </c>
      <c r="B1" s="5"/>
    </row>
    <row r="2" spans="1:11" s="1" customFormat="1" ht="17.45">
      <c r="A2" s="18" t="s">
        <v>1</v>
      </c>
      <c r="B2" s="25"/>
      <c r="C2" s="19"/>
      <c r="D2" s="19"/>
      <c r="E2" s="19"/>
      <c r="F2" s="19"/>
    </row>
    <row r="3" spans="1:11" s="1" customFormat="1" ht="17.45">
      <c r="A3" s="18" t="s">
        <v>2</v>
      </c>
      <c r="B3" s="25"/>
      <c r="C3" s="19"/>
      <c r="D3" s="19"/>
      <c r="E3" s="19"/>
      <c r="F3" s="19"/>
    </row>
    <row r="4" spans="1:11" s="1" customFormat="1" ht="17.45">
      <c r="A4" s="20" t="s">
        <v>3</v>
      </c>
      <c r="B4" s="26"/>
      <c r="C4" s="21"/>
      <c r="D4" s="21"/>
      <c r="E4" s="21"/>
      <c r="F4" s="21"/>
      <c r="G4" s="21"/>
      <c r="H4" s="17"/>
      <c r="I4" s="17"/>
    </row>
    <row r="5" spans="1:11" s="2" customFormat="1" ht="60" customHeight="1">
      <c r="A5" s="11" t="s">
        <v>4</v>
      </c>
      <c r="B5" s="27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</row>
    <row r="6" spans="1:11" ht="15.6">
      <c r="A6" s="13" t="s">
        <v>13</v>
      </c>
      <c r="B6" s="28">
        <v>11224.56</v>
      </c>
      <c r="C6" s="15">
        <v>1694.28</v>
      </c>
      <c r="D6" s="16">
        <v>58.5</v>
      </c>
      <c r="E6" s="16" t="s">
        <v>14</v>
      </c>
      <c r="F6" s="14" t="s">
        <v>14</v>
      </c>
      <c r="G6" s="14" t="s">
        <v>14</v>
      </c>
      <c r="H6" s="14" t="s">
        <v>14</v>
      </c>
      <c r="I6" s="15">
        <f>SUM(D6:H6)</f>
        <v>58.5</v>
      </c>
    </row>
    <row r="7" spans="1:11" ht="15.6">
      <c r="A7" s="13" t="s">
        <v>15</v>
      </c>
      <c r="B7" s="28">
        <v>10924.200000000003</v>
      </c>
      <c r="C7" s="15">
        <v>549.66999999999996</v>
      </c>
      <c r="D7" s="16">
        <v>47.7</v>
      </c>
      <c r="E7" s="16" t="s">
        <v>14</v>
      </c>
      <c r="F7" s="14" t="s">
        <v>14</v>
      </c>
      <c r="G7" s="14" t="s">
        <v>14</v>
      </c>
      <c r="H7" s="14" t="s">
        <v>14</v>
      </c>
      <c r="I7" s="15">
        <f t="shared" ref="I7" si="0">SUM(D7:H7)</f>
        <v>47.7</v>
      </c>
    </row>
    <row r="8" spans="1:11" ht="15.6">
      <c r="A8" s="13" t="s">
        <v>16</v>
      </c>
      <c r="B8" s="28">
        <v>10924.2</v>
      </c>
      <c r="C8" s="8" t="s">
        <v>14</v>
      </c>
      <c r="D8" s="14" t="s">
        <v>14</v>
      </c>
      <c r="E8" s="14" t="s">
        <v>14</v>
      </c>
      <c r="F8" s="14" t="s">
        <v>14</v>
      </c>
      <c r="G8" s="14" t="s">
        <v>14</v>
      </c>
      <c r="H8" s="14" t="s">
        <v>14</v>
      </c>
      <c r="I8" s="8">
        <v>0</v>
      </c>
      <c r="K8" s="24"/>
    </row>
    <row r="9" spans="1:11" ht="15.6">
      <c r="A9" s="13" t="s">
        <v>17</v>
      </c>
      <c r="B9" s="28">
        <v>11224.56</v>
      </c>
      <c r="C9" s="15">
        <v>6506.7</v>
      </c>
      <c r="D9" s="16">
        <v>67.95</v>
      </c>
      <c r="E9" s="16" t="s">
        <v>14</v>
      </c>
      <c r="F9" s="14" t="s">
        <v>14</v>
      </c>
      <c r="G9" s="14" t="s">
        <v>14</v>
      </c>
      <c r="H9" s="14">
        <v>110</v>
      </c>
      <c r="I9" s="15">
        <f t="shared" ref="I9" si="1">SUM(D9:H9)</f>
        <v>177.95</v>
      </c>
      <c r="J9" s="6" t="s">
        <v>14</v>
      </c>
    </row>
    <row r="10" spans="1:11" ht="15.6">
      <c r="A10" s="13" t="s">
        <v>18</v>
      </c>
      <c r="B10" s="28">
        <v>11224.56</v>
      </c>
      <c r="C10" s="8"/>
      <c r="D10" s="14" t="s">
        <v>14</v>
      </c>
      <c r="E10" s="14" t="s">
        <v>14</v>
      </c>
      <c r="F10" s="14" t="s">
        <v>14</v>
      </c>
      <c r="G10" s="14" t="s">
        <v>14</v>
      </c>
      <c r="H10" s="14"/>
      <c r="I10" s="8">
        <v>0</v>
      </c>
    </row>
    <row r="11" spans="1:11" ht="15.6">
      <c r="A11" s="13" t="s">
        <v>19</v>
      </c>
      <c r="B11" s="28">
        <v>10924.2</v>
      </c>
      <c r="C11" s="8"/>
      <c r="D11" s="16">
        <v>39.6</v>
      </c>
      <c r="E11" s="16" t="s">
        <v>14</v>
      </c>
      <c r="F11" s="14"/>
      <c r="G11" s="14"/>
      <c r="H11" s="14"/>
      <c r="I11" s="15">
        <f t="shared" ref="I11:I12" si="2">SUM(D11:H11)</f>
        <v>39.6</v>
      </c>
      <c r="J11" s="3"/>
    </row>
    <row r="12" spans="1:11" ht="15.6">
      <c r="A12" s="13" t="s">
        <v>20</v>
      </c>
      <c r="B12" s="29">
        <v>11224.56</v>
      </c>
      <c r="C12" s="15">
        <v>16943.400000000001</v>
      </c>
      <c r="D12" s="16">
        <v>165.15</v>
      </c>
      <c r="E12" s="16" t="s">
        <v>14</v>
      </c>
      <c r="F12" s="14" t="s">
        <v>14</v>
      </c>
      <c r="G12" s="14"/>
      <c r="H12" s="14"/>
      <c r="I12" s="15">
        <f t="shared" si="2"/>
        <v>165.15</v>
      </c>
    </row>
    <row r="13" spans="1:11" ht="15.6">
      <c r="A13" s="13" t="s">
        <v>21</v>
      </c>
      <c r="B13" s="28">
        <v>10924.200000000003</v>
      </c>
      <c r="C13" s="8"/>
      <c r="D13" s="14"/>
      <c r="E13" s="14"/>
      <c r="F13" s="14"/>
      <c r="G13" s="14"/>
      <c r="H13" s="14"/>
      <c r="I13" s="8">
        <v>0</v>
      </c>
    </row>
    <row r="14" spans="1:11" ht="15.6">
      <c r="A14" s="13" t="s">
        <v>22</v>
      </c>
      <c r="B14" s="28">
        <v>10013.85</v>
      </c>
      <c r="C14" s="8"/>
      <c r="D14" s="16">
        <v>31.5</v>
      </c>
      <c r="E14" s="14"/>
      <c r="F14" s="14"/>
      <c r="G14" s="14"/>
      <c r="H14" s="16">
        <v>10</v>
      </c>
      <c r="I14" s="15">
        <f t="shared" ref="I14" si="3">SUM(D14:H14)</f>
        <v>41.5</v>
      </c>
    </row>
    <row r="15" spans="1:11" ht="15.6">
      <c r="A15" s="13" t="s">
        <v>23</v>
      </c>
      <c r="B15" s="28">
        <v>11224.56</v>
      </c>
      <c r="C15" s="15"/>
      <c r="D15" s="16" t="s">
        <v>14</v>
      </c>
      <c r="E15" s="14"/>
      <c r="F15" s="14"/>
      <c r="G15" s="14"/>
      <c r="H15" s="16">
        <v>30</v>
      </c>
      <c r="I15" s="10">
        <v>30</v>
      </c>
    </row>
    <row r="16" spans="1:11" ht="15.6">
      <c r="A16" s="13" t="s">
        <v>24</v>
      </c>
      <c r="B16" s="28">
        <v>11224.56</v>
      </c>
      <c r="C16" s="8"/>
      <c r="D16" s="16" t="s">
        <v>14</v>
      </c>
      <c r="E16" s="14"/>
      <c r="F16" s="14"/>
      <c r="G16" s="14"/>
      <c r="H16" s="16" t="s">
        <v>14</v>
      </c>
      <c r="I16" s="30">
        <v>0</v>
      </c>
    </row>
    <row r="17" spans="1:11" ht="15.6">
      <c r="A17" s="13" t="s">
        <v>25</v>
      </c>
      <c r="B17" s="28">
        <v>10924.200000000003</v>
      </c>
      <c r="C17" s="15">
        <v>4947</v>
      </c>
      <c r="D17" s="16">
        <v>108</v>
      </c>
      <c r="E17" s="16" t="s">
        <v>14</v>
      </c>
      <c r="F17" s="14"/>
      <c r="G17" s="14"/>
      <c r="H17" s="14"/>
      <c r="I17" s="15">
        <f t="shared" ref="I17:I18" si="4">SUM(D17:H17)</f>
        <v>108</v>
      </c>
    </row>
    <row r="18" spans="1:11" ht="15.6">
      <c r="A18" s="13" t="s">
        <v>26</v>
      </c>
      <c r="B18" s="28">
        <v>11224.56</v>
      </c>
      <c r="C18" s="8"/>
      <c r="D18" s="16">
        <v>36.9</v>
      </c>
      <c r="E18" s="14" t="s">
        <v>14</v>
      </c>
      <c r="F18" s="14"/>
      <c r="G18" s="14"/>
      <c r="H18" s="14">
        <v>120</v>
      </c>
      <c r="I18" s="15">
        <f t="shared" si="4"/>
        <v>156.9</v>
      </c>
      <c r="K18" s="4"/>
    </row>
    <row r="19" spans="1:11" ht="15.6">
      <c r="A19" s="13" t="s">
        <v>27</v>
      </c>
      <c r="B19" s="28">
        <v>10924.200000000003</v>
      </c>
      <c r="C19" s="15">
        <v>3297.96</v>
      </c>
      <c r="D19" s="16">
        <v>153.44999999999999</v>
      </c>
      <c r="E19" s="16" t="s">
        <v>14</v>
      </c>
      <c r="F19" s="14"/>
      <c r="G19" s="14"/>
      <c r="H19" s="14">
        <v>118</v>
      </c>
      <c r="I19" s="15">
        <f t="shared" ref="I19" si="5">SUM(D19:H19)</f>
        <v>271.45</v>
      </c>
      <c r="K19" s="5"/>
    </row>
    <row r="20" spans="1:11" ht="15.6">
      <c r="A20" s="13" t="s">
        <v>28</v>
      </c>
      <c r="B20" s="28">
        <v>9780.9699999999993</v>
      </c>
      <c r="C20" s="15" t="s">
        <v>14</v>
      </c>
      <c r="D20" s="14"/>
      <c r="E20" s="14"/>
      <c r="F20" s="14"/>
      <c r="G20" s="14"/>
      <c r="H20" s="14"/>
      <c r="I20" s="8">
        <v>0</v>
      </c>
    </row>
    <row r="21" spans="1:11" ht="15.6">
      <c r="A21" s="13" t="s">
        <v>29</v>
      </c>
      <c r="B21" s="28">
        <v>11224.56</v>
      </c>
      <c r="C21" s="8"/>
      <c r="D21" s="16" t="s">
        <v>14</v>
      </c>
      <c r="E21" s="16" t="s">
        <v>14</v>
      </c>
      <c r="F21" s="14"/>
      <c r="G21" s="14"/>
      <c r="H21" s="16">
        <v>75.75</v>
      </c>
      <c r="I21" s="15">
        <f t="shared" ref="I21" si="6">SUM(D21:H21)</f>
        <v>75.75</v>
      </c>
    </row>
    <row r="22" spans="1:11" ht="15.6">
      <c r="A22" s="13" t="s">
        <v>30</v>
      </c>
      <c r="B22" s="28">
        <v>11224.56</v>
      </c>
      <c r="C22" s="8"/>
      <c r="D22" s="16" t="s">
        <v>14</v>
      </c>
      <c r="E22" s="14"/>
      <c r="F22" s="14"/>
      <c r="G22" s="14"/>
      <c r="H22" s="16" t="s">
        <v>14</v>
      </c>
      <c r="I22" s="30">
        <v>0</v>
      </c>
    </row>
    <row r="23" spans="1:11" ht="15.6">
      <c r="A23" s="13" t="s">
        <v>31</v>
      </c>
      <c r="B23" s="28">
        <v>10924.200000000003</v>
      </c>
      <c r="C23" s="8"/>
      <c r="D23" s="16" t="s">
        <v>14</v>
      </c>
      <c r="E23" s="14"/>
      <c r="F23" s="14"/>
      <c r="G23" s="14"/>
      <c r="H23" s="16" t="s">
        <v>14</v>
      </c>
      <c r="I23" s="30">
        <f t="shared" ref="I23:I24" si="7">SUM(D23:H23)</f>
        <v>0</v>
      </c>
    </row>
    <row r="24" spans="1:11" ht="15.6">
      <c r="A24" s="13" t="s">
        <v>32</v>
      </c>
      <c r="B24" s="28">
        <v>10924.200000000003</v>
      </c>
      <c r="C24" s="15">
        <v>3297.96</v>
      </c>
      <c r="D24" s="16">
        <v>72.45</v>
      </c>
      <c r="E24" s="14"/>
      <c r="F24" s="14"/>
      <c r="G24" s="14"/>
      <c r="H24" s="16" t="s">
        <v>14</v>
      </c>
      <c r="I24" s="15">
        <f t="shared" si="7"/>
        <v>72.45</v>
      </c>
    </row>
    <row r="25" spans="1:11" ht="15.6">
      <c r="A25" s="13" t="s">
        <v>33</v>
      </c>
      <c r="B25" s="28">
        <v>11224.56</v>
      </c>
      <c r="C25" s="15">
        <v>1694.28</v>
      </c>
      <c r="D25" s="14"/>
      <c r="E25" s="14" t="s">
        <v>14</v>
      </c>
      <c r="F25" s="16" t="s">
        <v>14</v>
      </c>
      <c r="G25" s="16" t="s">
        <v>14</v>
      </c>
      <c r="H25" s="14"/>
      <c r="I25" s="30">
        <v>0</v>
      </c>
    </row>
    <row r="26" spans="1:11" ht="15.6">
      <c r="A26" s="13" t="s">
        <v>34</v>
      </c>
      <c r="B26" s="28">
        <v>10924.200000000003</v>
      </c>
      <c r="C26" s="15">
        <v>3297.96</v>
      </c>
      <c r="D26" s="16" t="s">
        <v>14</v>
      </c>
      <c r="E26" s="14" t="s">
        <v>14</v>
      </c>
      <c r="F26" s="14" t="s">
        <v>14</v>
      </c>
      <c r="G26" s="14"/>
      <c r="H26" s="16" t="s">
        <v>14</v>
      </c>
      <c r="I26" s="8">
        <v>0</v>
      </c>
    </row>
    <row r="27" spans="1:11" ht="15.6">
      <c r="A27" s="13" t="s">
        <v>35</v>
      </c>
      <c r="B27" s="28">
        <v>10924.200000000003</v>
      </c>
      <c r="C27" s="15">
        <v>16490.04</v>
      </c>
      <c r="D27" s="16">
        <v>389.7</v>
      </c>
      <c r="E27" s="16">
        <v>29.6</v>
      </c>
      <c r="F27" s="14"/>
      <c r="G27" s="14"/>
      <c r="H27" s="16">
        <v>143</v>
      </c>
      <c r="I27" s="15">
        <f t="shared" ref="I27:I29" si="8">SUM(D27:H27)</f>
        <v>562.29999999999995</v>
      </c>
    </row>
    <row r="28" spans="1:11" ht="15.6">
      <c r="A28" s="13" t="s">
        <v>36</v>
      </c>
      <c r="B28" s="28">
        <v>11049.35</v>
      </c>
      <c r="C28" s="8"/>
      <c r="D28" s="16">
        <v>139.5</v>
      </c>
      <c r="E28" s="14"/>
      <c r="F28" s="14"/>
      <c r="G28" s="14"/>
      <c r="H28" s="16">
        <v>135.6</v>
      </c>
      <c r="I28" s="15">
        <f t="shared" si="8"/>
        <v>275.10000000000002</v>
      </c>
    </row>
    <row r="29" spans="1:11" ht="15.6">
      <c r="A29" s="13" t="s">
        <v>37</v>
      </c>
      <c r="B29" s="29">
        <v>11224.56</v>
      </c>
      <c r="C29" s="8"/>
      <c r="D29" s="16" t="s">
        <v>14</v>
      </c>
      <c r="E29" s="14">
        <v>248.69</v>
      </c>
      <c r="F29" s="14"/>
      <c r="G29" s="14"/>
      <c r="H29" s="16">
        <v>30</v>
      </c>
      <c r="I29" s="15">
        <f t="shared" si="8"/>
        <v>278.69</v>
      </c>
    </row>
    <row r="30" spans="1:11" ht="15.6">
      <c r="A30" s="13" t="s">
        <v>38</v>
      </c>
      <c r="B30" s="28">
        <v>10924.200000000003</v>
      </c>
      <c r="C30" s="8"/>
      <c r="D30" s="14"/>
      <c r="E30" s="14"/>
      <c r="F30" s="14"/>
      <c r="G30" s="14"/>
      <c r="H30" s="14"/>
      <c r="I30" s="8">
        <v>0</v>
      </c>
    </row>
    <row r="31" spans="1:11" ht="15.6">
      <c r="A31" s="13" t="s">
        <v>39</v>
      </c>
      <c r="B31" s="28">
        <v>10924.200000000003</v>
      </c>
      <c r="C31" s="8"/>
      <c r="D31" s="16" t="s">
        <v>14</v>
      </c>
      <c r="E31" s="14"/>
      <c r="F31" s="14"/>
      <c r="G31" s="14"/>
      <c r="H31" s="14"/>
      <c r="I31" s="30">
        <f>SUM(D31:H31)</f>
        <v>0</v>
      </c>
    </row>
    <row r="32" spans="1:11" ht="15.6">
      <c r="A32" s="13" t="s">
        <v>40</v>
      </c>
      <c r="B32" s="28">
        <v>11224.56</v>
      </c>
      <c r="C32" s="15" t="s">
        <v>14</v>
      </c>
      <c r="D32" s="16">
        <v>20.7</v>
      </c>
      <c r="E32" s="14"/>
      <c r="F32" s="14"/>
      <c r="G32" s="14"/>
      <c r="H32" s="16">
        <v>156</v>
      </c>
      <c r="I32" s="15">
        <f t="shared" ref="I32" si="9">SUM(D32:H32)</f>
        <v>176.7</v>
      </c>
    </row>
    <row r="33" spans="1:9" ht="15.6">
      <c r="A33" s="13" t="s">
        <v>41</v>
      </c>
      <c r="B33" s="28">
        <v>10924.200000000003</v>
      </c>
      <c r="C33" s="15">
        <v>16490.04</v>
      </c>
      <c r="D33" s="16" t="s">
        <v>14</v>
      </c>
      <c r="E33" s="16" t="s">
        <v>14</v>
      </c>
      <c r="F33" s="14"/>
      <c r="G33" s="14"/>
      <c r="H33" s="14"/>
      <c r="I33" s="30">
        <f t="shared" ref="I33:I34" si="10">SUM(D33:H33)</f>
        <v>0</v>
      </c>
    </row>
    <row r="34" spans="1:9" ht="15.6">
      <c r="A34" s="13" t="s">
        <v>42</v>
      </c>
      <c r="B34" s="28">
        <v>10924.200000000003</v>
      </c>
      <c r="C34" s="15">
        <v>16490.04</v>
      </c>
      <c r="D34" s="16">
        <v>1134.9000000000001</v>
      </c>
      <c r="E34" s="16">
        <v>27</v>
      </c>
      <c r="F34" s="14"/>
      <c r="G34" s="14"/>
      <c r="H34" s="16">
        <v>156</v>
      </c>
      <c r="I34" s="15">
        <f t="shared" si="10"/>
        <v>1317.9</v>
      </c>
    </row>
    <row r="35" spans="1:9" ht="15.6">
      <c r="A35" s="13" t="s">
        <v>43</v>
      </c>
      <c r="B35" s="28">
        <v>10924.200000000003</v>
      </c>
      <c r="C35" s="15">
        <v>6596.04</v>
      </c>
      <c r="D35" s="16">
        <v>139.94999999999999</v>
      </c>
      <c r="E35" s="14"/>
      <c r="F35" s="14"/>
      <c r="G35" s="14"/>
      <c r="H35" s="14"/>
      <c r="I35" s="8">
        <v>139.94999999999999</v>
      </c>
    </row>
    <row r="36" spans="1:9" ht="15.6">
      <c r="A36" s="13" t="s">
        <v>44</v>
      </c>
      <c r="B36" s="28">
        <v>10924.2</v>
      </c>
      <c r="C36" s="15">
        <v>16490.04</v>
      </c>
      <c r="D36" s="16" t="s">
        <v>14</v>
      </c>
      <c r="E36" s="14"/>
      <c r="F36" s="14"/>
      <c r="G36" s="14"/>
      <c r="H36" s="14"/>
      <c r="I36" s="8">
        <v>0</v>
      </c>
    </row>
    <row r="37" spans="1:9" ht="15.6">
      <c r="A37" s="13" t="s">
        <v>45</v>
      </c>
      <c r="B37" s="28">
        <v>11224.56</v>
      </c>
      <c r="C37" s="15">
        <v>6777.36</v>
      </c>
      <c r="D37" s="16">
        <v>7.65</v>
      </c>
      <c r="E37" s="14" t="s">
        <v>14</v>
      </c>
      <c r="F37" s="14"/>
      <c r="G37" s="14"/>
      <c r="H37" s="16">
        <v>70</v>
      </c>
      <c r="I37" s="8">
        <v>77.650000000000006</v>
      </c>
    </row>
    <row r="38" spans="1:9" ht="15.6">
      <c r="A38" s="13" t="s">
        <v>46</v>
      </c>
      <c r="B38" s="28">
        <v>10924.200000000003</v>
      </c>
      <c r="C38" s="8" t="s">
        <v>14</v>
      </c>
      <c r="D38" s="16">
        <v>18</v>
      </c>
      <c r="E38" s="14"/>
      <c r="F38" s="14"/>
      <c r="G38" s="14"/>
      <c r="H38" s="14"/>
      <c r="I38" s="8">
        <v>18</v>
      </c>
    </row>
    <row r="39" spans="1:9" ht="15.6">
      <c r="A39" s="13" t="s">
        <v>47</v>
      </c>
      <c r="B39" s="28">
        <v>11224.56</v>
      </c>
      <c r="C39" s="15">
        <v>3388.56</v>
      </c>
      <c r="D39" s="16">
        <v>139.94999999999999</v>
      </c>
      <c r="E39" s="14"/>
      <c r="F39" s="14"/>
      <c r="G39" s="14"/>
      <c r="H39" s="16">
        <v>74.52</v>
      </c>
      <c r="I39" s="8">
        <v>214.47</v>
      </c>
    </row>
    <row r="40" spans="1:9" ht="15.6">
      <c r="A40" s="13" t="s">
        <v>48</v>
      </c>
      <c r="B40" s="28">
        <v>1068.96</v>
      </c>
      <c r="C40" s="8"/>
      <c r="D40" s="14"/>
      <c r="E40" s="14"/>
      <c r="F40" s="14"/>
      <c r="G40" s="14"/>
      <c r="H40" s="14"/>
      <c r="I40" s="8">
        <v>0</v>
      </c>
    </row>
    <row r="41" spans="1:9" ht="15.6">
      <c r="A41" s="13" t="s">
        <v>49</v>
      </c>
      <c r="B41" s="28">
        <v>10924.200000000003</v>
      </c>
      <c r="C41" s="15">
        <v>3971.77</v>
      </c>
      <c r="D41" s="16" t="s">
        <v>14</v>
      </c>
      <c r="E41" s="16" t="s">
        <v>14</v>
      </c>
      <c r="F41" s="14" t="s">
        <v>14</v>
      </c>
      <c r="G41" s="14"/>
      <c r="H41" s="14"/>
      <c r="I41" s="8">
        <v>0</v>
      </c>
    </row>
    <row r="42" spans="1:9" ht="15.6">
      <c r="A42" s="13" t="s">
        <v>50</v>
      </c>
      <c r="B42" s="28">
        <v>11224.56</v>
      </c>
      <c r="C42" s="8" t="s">
        <v>14</v>
      </c>
      <c r="D42" s="16">
        <v>45.9</v>
      </c>
      <c r="E42" s="14"/>
      <c r="F42" s="14"/>
      <c r="G42" s="14"/>
      <c r="H42" s="16">
        <v>144</v>
      </c>
      <c r="I42" s="8">
        <v>189.9</v>
      </c>
    </row>
    <row r="43" spans="1:9" ht="15.6">
      <c r="A43" s="13" t="s">
        <v>51</v>
      </c>
      <c r="B43" s="28">
        <v>10924.200000000003</v>
      </c>
      <c r="C43" s="15">
        <v>16490.04</v>
      </c>
      <c r="D43" s="16">
        <v>247.5</v>
      </c>
      <c r="E43" s="16" t="s">
        <v>14</v>
      </c>
      <c r="F43" s="14"/>
      <c r="G43" s="14"/>
      <c r="H43" s="14"/>
      <c r="I43" s="8">
        <v>247.5</v>
      </c>
    </row>
    <row r="44" spans="1:9" ht="15.6">
      <c r="A44" s="13" t="s">
        <v>52</v>
      </c>
      <c r="B44" s="29">
        <v>11224.56</v>
      </c>
      <c r="C44" s="15">
        <v>2540.88</v>
      </c>
      <c r="D44" s="16">
        <v>111.6</v>
      </c>
      <c r="E44" s="14"/>
      <c r="F44" s="14"/>
      <c r="G44" s="14"/>
      <c r="H44" s="16">
        <v>117</v>
      </c>
      <c r="I44" s="8">
        <v>228.6</v>
      </c>
    </row>
    <row r="45" spans="1:9" ht="15.6">
      <c r="A45" s="13" t="s">
        <v>53</v>
      </c>
      <c r="B45" s="28">
        <v>11224.56</v>
      </c>
      <c r="C45" s="15" t="s">
        <v>14</v>
      </c>
      <c r="D45" s="14"/>
      <c r="E45" s="14"/>
      <c r="F45" s="14"/>
      <c r="G45" s="14"/>
      <c r="H45" s="14"/>
      <c r="I45" s="8">
        <v>0</v>
      </c>
    </row>
    <row r="46" spans="1:9" ht="15.6">
      <c r="A46" s="13" t="s">
        <v>54</v>
      </c>
      <c r="B46" s="28">
        <v>11224.56</v>
      </c>
      <c r="C46" s="8"/>
      <c r="D46" s="14"/>
      <c r="E46" s="14"/>
      <c r="F46" s="14"/>
      <c r="G46" s="14"/>
      <c r="H46" s="14"/>
      <c r="I46" s="8">
        <v>0</v>
      </c>
    </row>
    <row r="47" spans="1:9" ht="15.6">
      <c r="A47" s="13" t="s">
        <v>55</v>
      </c>
      <c r="B47" s="28">
        <v>11224.56</v>
      </c>
      <c r="C47" s="8"/>
      <c r="D47" s="14"/>
      <c r="E47" s="16">
        <v>80.099999999999994</v>
      </c>
      <c r="F47" s="14"/>
      <c r="G47" s="14"/>
      <c r="H47" s="16">
        <v>3.5</v>
      </c>
      <c r="I47" s="8">
        <v>83.6</v>
      </c>
    </row>
    <row r="48" spans="1:9" ht="15.6">
      <c r="A48" s="13" t="s">
        <v>56</v>
      </c>
      <c r="B48" s="28">
        <v>10924.200000000003</v>
      </c>
      <c r="C48" s="15">
        <v>9964.74</v>
      </c>
      <c r="D48" s="16">
        <v>152.1</v>
      </c>
      <c r="E48" s="14" t="s">
        <v>14</v>
      </c>
      <c r="F48" s="14"/>
      <c r="G48" s="14"/>
      <c r="H48" s="14"/>
      <c r="I48" s="8">
        <v>152.1</v>
      </c>
    </row>
    <row r="49" spans="1:9" ht="15.6">
      <c r="A49" s="13" t="s">
        <v>57</v>
      </c>
      <c r="B49" s="28">
        <v>10924.200000000003</v>
      </c>
      <c r="C49" s="15">
        <v>2472.96</v>
      </c>
      <c r="D49" s="16">
        <v>111.15</v>
      </c>
      <c r="E49" s="14" t="s">
        <v>14</v>
      </c>
      <c r="F49" s="14"/>
      <c r="G49" s="14"/>
      <c r="H49" s="16">
        <v>40</v>
      </c>
      <c r="I49" s="8">
        <v>151.15</v>
      </c>
    </row>
    <row r="50" spans="1:9" ht="15.6">
      <c r="A50" s="13" t="s">
        <v>58</v>
      </c>
      <c r="B50" s="28">
        <v>10924.200000000003</v>
      </c>
      <c r="C50" s="15" t="s">
        <v>14</v>
      </c>
      <c r="D50" s="16">
        <v>117</v>
      </c>
      <c r="E50" s="14"/>
      <c r="F50" s="14"/>
      <c r="G50" s="14"/>
      <c r="H50" s="14"/>
      <c r="I50" s="8">
        <v>117</v>
      </c>
    </row>
    <row r="51" spans="1:9" ht="15.6">
      <c r="A51" s="13" t="s">
        <v>59</v>
      </c>
      <c r="B51" s="28">
        <v>11224.56</v>
      </c>
      <c r="C51" s="15">
        <v>6777.36</v>
      </c>
      <c r="D51" s="14"/>
      <c r="E51" s="14"/>
      <c r="F51" s="14"/>
      <c r="G51" s="14"/>
      <c r="H51" s="14"/>
      <c r="I51" s="8">
        <v>0</v>
      </c>
    </row>
    <row r="52" spans="1:9" ht="15.6">
      <c r="A52" s="13" t="s">
        <v>60</v>
      </c>
      <c r="B52" s="28">
        <v>11224.56</v>
      </c>
      <c r="C52" s="15">
        <v>348.14</v>
      </c>
      <c r="D52" s="16">
        <v>82.8</v>
      </c>
      <c r="E52" s="14"/>
      <c r="F52" s="14"/>
      <c r="G52" s="14"/>
      <c r="H52" s="14"/>
      <c r="I52" s="8">
        <v>82.8</v>
      </c>
    </row>
    <row r="53" spans="1:9" ht="15.6">
      <c r="A53" s="13" t="s">
        <v>61</v>
      </c>
      <c r="B53" s="28">
        <v>10924.200000000003</v>
      </c>
      <c r="C53" s="15" t="s">
        <v>14</v>
      </c>
      <c r="D53" s="16" t="s">
        <v>14</v>
      </c>
      <c r="E53" s="14"/>
      <c r="F53" s="14"/>
      <c r="G53" s="14"/>
      <c r="H53" s="14"/>
      <c r="I53" s="8">
        <v>0</v>
      </c>
    </row>
    <row r="54" spans="1:9" ht="15.6">
      <c r="A54" s="13" t="s">
        <v>62</v>
      </c>
      <c r="B54" s="28">
        <v>10924.200000000003</v>
      </c>
      <c r="C54" s="8"/>
      <c r="D54" s="16">
        <v>10.35</v>
      </c>
      <c r="E54" s="14"/>
      <c r="F54" s="14"/>
      <c r="G54" s="14"/>
      <c r="H54" s="14"/>
      <c r="I54" s="8">
        <v>10.35</v>
      </c>
    </row>
    <row r="55" spans="1:9" ht="15.6">
      <c r="A55" s="13" t="s">
        <v>63</v>
      </c>
      <c r="B55" s="28">
        <v>11224.56</v>
      </c>
      <c r="C55" s="15">
        <v>16943.400000000001</v>
      </c>
      <c r="D55" s="14"/>
      <c r="E55" s="14"/>
      <c r="F55" s="14"/>
      <c r="G55" s="14"/>
      <c r="H55" s="14"/>
      <c r="I55" s="8">
        <v>0</v>
      </c>
    </row>
    <row r="56" spans="1:9" ht="15.6">
      <c r="A56" s="13" t="s">
        <v>64</v>
      </c>
      <c r="B56" s="28">
        <v>11224.56</v>
      </c>
      <c r="C56" s="8"/>
      <c r="D56" s="14"/>
      <c r="E56" s="14"/>
      <c r="F56" s="14"/>
      <c r="G56" s="14"/>
      <c r="H56" s="14"/>
      <c r="I56" s="8">
        <v>0</v>
      </c>
    </row>
    <row r="57" spans="1:9" ht="15.6">
      <c r="A57" s="13" t="s">
        <v>65</v>
      </c>
      <c r="B57" s="28">
        <v>10924.200000000003</v>
      </c>
      <c r="C57" s="8"/>
      <c r="D57" s="16" t="s">
        <v>14</v>
      </c>
      <c r="E57" s="14"/>
      <c r="F57" s="14"/>
      <c r="G57" s="14"/>
      <c r="H57" s="14"/>
      <c r="I57" s="9">
        <v>0</v>
      </c>
    </row>
    <row r="58" spans="1:9" ht="15.6">
      <c r="A58" s="13" t="s">
        <v>66</v>
      </c>
      <c r="B58" s="28">
        <v>10924.200000000003</v>
      </c>
      <c r="C58" s="15">
        <v>6596.04</v>
      </c>
      <c r="D58" s="16">
        <v>20.7</v>
      </c>
      <c r="E58" s="16" t="s">
        <v>14</v>
      </c>
      <c r="F58" s="14"/>
      <c r="G58" s="14"/>
      <c r="H58" s="16">
        <v>40</v>
      </c>
      <c r="I58" s="8">
        <v>60.7</v>
      </c>
    </row>
    <row r="59" spans="1:9" ht="15.6">
      <c r="A59" s="13" t="s">
        <v>67</v>
      </c>
      <c r="B59" s="28">
        <v>10924.2</v>
      </c>
      <c r="C59" s="15">
        <v>16490.04</v>
      </c>
      <c r="D59" s="16">
        <v>126.9</v>
      </c>
      <c r="E59" s="14"/>
      <c r="F59" s="14"/>
      <c r="G59" s="14"/>
      <c r="H59" s="14"/>
      <c r="I59" s="8">
        <v>126.9</v>
      </c>
    </row>
    <row r="60" spans="1:9" ht="15.6">
      <c r="A60" s="13" t="s">
        <v>68</v>
      </c>
      <c r="B60" s="28">
        <v>1068.96</v>
      </c>
      <c r="C60" s="8"/>
      <c r="D60" s="14"/>
      <c r="E60" s="14"/>
      <c r="F60" s="14"/>
      <c r="G60" s="14"/>
      <c r="H60" s="14"/>
      <c r="I60" s="8">
        <v>0</v>
      </c>
    </row>
    <row r="61" spans="1:9" ht="15.6">
      <c r="A61" s="13" t="s">
        <v>69</v>
      </c>
      <c r="B61" s="28">
        <v>10924.200000000003</v>
      </c>
      <c r="C61" s="15">
        <v>21438</v>
      </c>
      <c r="D61" s="16">
        <v>241.2</v>
      </c>
      <c r="E61" s="16">
        <v>17.600000000000001</v>
      </c>
      <c r="F61" s="14"/>
      <c r="G61" s="14"/>
      <c r="H61" s="14"/>
      <c r="I61" s="8">
        <v>258.8</v>
      </c>
    </row>
    <row r="62" spans="1:9" ht="15.6">
      <c r="A62" s="13" t="s">
        <v>70</v>
      </c>
      <c r="B62" s="28">
        <v>10924.200000000003</v>
      </c>
      <c r="C62" s="8"/>
      <c r="D62" s="16">
        <v>75.150000000000006</v>
      </c>
      <c r="E62" s="16" t="s">
        <v>14</v>
      </c>
      <c r="F62" s="14"/>
      <c r="G62" s="14"/>
      <c r="H62" s="16">
        <v>156</v>
      </c>
      <c r="I62" s="8">
        <v>231.15</v>
      </c>
    </row>
    <row r="63" spans="1:9" ht="15.6">
      <c r="A63" s="13" t="s">
        <v>71</v>
      </c>
      <c r="B63" s="28">
        <v>10924.202000000003</v>
      </c>
      <c r="C63" s="15">
        <v>32981.040000000001</v>
      </c>
      <c r="D63" s="16">
        <v>69.3</v>
      </c>
      <c r="E63" s="16">
        <v>11</v>
      </c>
      <c r="F63" s="14" t="s">
        <v>14</v>
      </c>
      <c r="G63" s="14"/>
      <c r="H63" s="14"/>
      <c r="I63" s="15">
        <v>80.3</v>
      </c>
    </row>
    <row r="64" spans="1:9" ht="15.6">
      <c r="A64" s="13" t="s">
        <v>72</v>
      </c>
      <c r="B64" s="28">
        <v>11224.56</v>
      </c>
      <c r="C64" s="8"/>
      <c r="D64" s="16">
        <v>55.8</v>
      </c>
      <c r="E64" s="14"/>
      <c r="F64" s="14"/>
      <c r="G64" s="14"/>
      <c r="H64" s="14"/>
      <c r="I64" s="15">
        <f t="shared" ref="I64" si="11">SUM(D64:H64)</f>
        <v>55.8</v>
      </c>
    </row>
    <row r="65" spans="1:9" ht="15.6">
      <c r="A65" s="13" t="s">
        <v>73</v>
      </c>
      <c r="B65" s="28">
        <v>10924.2</v>
      </c>
      <c r="C65" s="15">
        <v>1562.01</v>
      </c>
      <c r="D65" s="16">
        <v>35.549999999999997</v>
      </c>
      <c r="E65" s="16" t="s">
        <v>14</v>
      </c>
      <c r="F65" s="14"/>
      <c r="G65" s="14"/>
      <c r="H65" s="14">
        <v>45</v>
      </c>
      <c r="I65" s="15">
        <f t="shared" ref="I65" si="12">SUM(D65:H65)</f>
        <v>80.55</v>
      </c>
    </row>
    <row r="66" spans="1:9" ht="15.6">
      <c r="A66" s="13" t="s">
        <v>74</v>
      </c>
      <c r="B66" s="28">
        <v>11224.56</v>
      </c>
      <c r="C66" s="15" t="s">
        <v>14</v>
      </c>
      <c r="D66" s="14"/>
      <c r="E66" s="14"/>
      <c r="F66" s="14"/>
      <c r="G66" s="14"/>
      <c r="H66" s="14" t="s">
        <v>14</v>
      </c>
      <c r="I66" s="8">
        <v>0</v>
      </c>
    </row>
    <row r="67" spans="1:9" ht="15.6">
      <c r="A67" s="13" t="s">
        <v>75</v>
      </c>
      <c r="B67" s="28">
        <v>11224.56</v>
      </c>
      <c r="C67" s="15" t="s">
        <v>14</v>
      </c>
      <c r="D67" s="14"/>
      <c r="E67" s="14"/>
      <c r="F67" s="14"/>
      <c r="G67" s="14"/>
      <c r="H67" s="14"/>
      <c r="I67" s="8">
        <v>0</v>
      </c>
    </row>
    <row r="68" spans="1:9" ht="15.6">
      <c r="A68" s="13" t="s">
        <v>76</v>
      </c>
      <c r="B68" s="28">
        <v>11224.56</v>
      </c>
      <c r="C68" s="8"/>
      <c r="D68" s="14"/>
      <c r="E68" s="14"/>
      <c r="F68" s="14"/>
      <c r="G68" s="14"/>
      <c r="H68" s="14"/>
      <c r="I68" s="8">
        <v>0</v>
      </c>
    </row>
    <row r="69" spans="1:9" ht="15.6">
      <c r="A69" s="13" t="s">
        <v>77</v>
      </c>
      <c r="B69" s="28">
        <v>11224.56</v>
      </c>
      <c r="C69" s="8"/>
      <c r="D69" s="16">
        <v>16.2</v>
      </c>
      <c r="E69" s="14"/>
      <c r="F69" s="14"/>
      <c r="G69" s="14"/>
      <c r="H69" s="14"/>
      <c r="I69" s="15">
        <v>16.2</v>
      </c>
    </row>
    <row r="70" spans="1:9" ht="15.6">
      <c r="A70" s="13" t="s">
        <v>78</v>
      </c>
      <c r="B70" s="28">
        <v>9780.9699999999993</v>
      </c>
      <c r="C70" s="15" t="s">
        <v>14</v>
      </c>
      <c r="D70" s="16">
        <v>19.8</v>
      </c>
      <c r="E70" s="14"/>
      <c r="F70" s="14"/>
      <c r="G70" s="14"/>
      <c r="H70" s="14"/>
      <c r="I70" s="15">
        <f t="shared" ref="I70" si="13">SUM(D70:H70)</f>
        <v>19.8</v>
      </c>
    </row>
    <row r="71" spans="1:9" ht="15.6">
      <c r="A71" s="13" t="s">
        <v>79</v>
      </c>
      <c r="B71" s="28">
        <v>10924.200000000003</v>
      </c>
      <c r="C71" s="8"/>
      <c r="D71" s="14"/>
      <c r="E71" s="16" t="s">
        <v>14</v>
      </c>
      <c r="F71" s="14"/>
      <c r="G71" s="14"/>
      <c r="H71" s="16" t="s">
        <v>14</v>
      </c>
      <c r="I71" s="8">
        <v>0</v>
      </c>
    </row>
    <row r="72" spans="1:9" ht="15.6">
      <c r="A72" s="13" t="s">
        <v>80</v>
      </c>
      <c r="B72" s="28">
        <v>11224.56</v>
      </c>
      <c r="C72" s="15">
        <v>2540.88</v>
      </c>
      <c r="D72" s="14">
        <v>162</v>
      </c>
      <c r="E72" s="14"/>
      <c r="F72" s="14"/>
      <c r="G72" s="14"/>
      <c r="H72" s="14"/>
      <c r="I72" s="8">
        <v>162</v>
      </c>
    </row>
    <row r="73" spans="1:9" ht="15.6">
      <c r="A73" s="13" t="s">
        <v>81</v>
      </c>
      <c r="B73" s="28">
        <v>11224.56</v>
      </c>
      <c r="C73" s="8"/>
      <c r="D73" s="16" t="s">
        <v>14</v>
      </c>
      <c r="E73" s="14"/>
      <c r="F73" s="14"/>
      <c r="G73" s="14"/>
      <c r="H73" s="14"/>
      <c r="I73" s="30">
        <f t="shared" ref="I73" si="14">SUM(D73:H73)</f>
        <v>0</v>
      </c>
    </row>
    <row r="74" spans="1:9" ht="15.6">
      <c r="A74" s="13" t="s">
        <v>82</v>
      </c>
      <c r="B74" s="28">
        <v>11224.56</v>
      </c>
      <c r="C74" s="8"/>
      <c r="D74" s="16">
        <v>271.8</v>
      </c>
      <c r="E74" s="16" t="s">
        <v>14</v>
      </c>
      <c r="F74" s="14"/>
      <c r="G74" s="14"/>
      <c r="H74" s="14"/>
      <c r="I74" s="15">
        <f t="shared" ref="I74" si="15">SUM(D74:H74)</f>
        <v>271.8</v>
      </c>
    </row>
    <row r="75" spans="1:9" ht="15.6">
      <c r="A75" s="13" t="s">
        <v>83</v>
      </c>
      <c r="B75" s="28">
        <v>11224.56</v>
      </c>
      <c r="C75" s="15">
        <v>2748.35</v>
      </c>
      <c r="D75" s="16">
        <v>262.35000000000002</v>
      </c>
      <c r="E75" s="16" t="s">
        <v>14</v>
      </c>
      <c r="F75" s="14"/>
      <c r="G75" s="14"/>
      <c r="H75" s="16">
        <v>60</v>
      </c>
      <c r="I75" s="15">
        <f t="shared" ref="I75" si="16">SUM(D75:H75)</f>
        <v>322.35000000000002</v>
      </c>
    </row>
    <row r="76" spans="1:9" ht="15.6">
      <c r="A76" s="13" t="s">
        <v>84</v>
      </c>
      <c r="B76" s="28">
        <v>11224.56</v>
      </c>
      <c r="C76" s="15">
        <v>4029.01</v>
      </c>
      <c r="D76" s="16">
        <v>180.45</v>
      </c>
      <c r="E76" s="16" t="s">
        <v>14</v>
      </c>
      <c r="F76" s="14"/>
      <c r="G76" s="14"/>
      <c r="H76" s="16">
        <v>40</v>
      </c>
      <c r="I76" s="15">
        <f t="shared" ref="I76" si="17">SUM(D76:H76)</f>
        <v>220.45</v>
      </c>
    </row>
    <row r="77" spans="1:9" ht="15.6">
      <c r="A77" s="13" t="s">
        <v>85</v>
      </c>
      <c r="B77" s="28">
        <v>10924.200000000003</v>
      </c>
      <c r="C77" s="8"/>
      <c r="D77" s="16">
        <v>225</v>
      </c>
      <c r="E77" s="14"/>
      <c r="F77" s="14"/>
      <c r="G77" s="14"/>
      <c r="H77" s="14"/>
      <c r="I77" s="15">
        <f t="shared" ref="I77" si="18">SUM(D77:H77)</f>
        <v>225</v>
      </c>
    </row>
    <row r="78" spans="1:9" ht="15.6">
      <c r="A78" s="13" t="s">
        <v>86</v>
      </c>
      <c r="B78" s="28">
        <v>11224.56</v>
      </c>
      <c r="C78" s="15" t="s">
        <v>14</v>
      </c>
      <c r="D78" s="16">
        <v>111.6</v>
      </c>
      <c r="E78" s="14"/>
      <c r="F78" s="14"/>
      <c r="G78" s="14"/>
      <c r="H78" s="16">
        <v>108.89</v>
      </c>
      <c r="I78" s="15">
        <f t="shared" ref="I78" si="19">SUM(D78:H78)</f>
        <v>220.49</v>
      </c>
    </row>
    <row r="79" spans="1:9" ht="15.6">
      <c r="A79" s="13" t="s">
        <v>87</v>
      </c>
      <c r="B79" s="28">
        <v>10924.200000000003</v>
      </c>
      <c r="C79" s="8"/>
      <c r="D79" s="16">
        <v>202.05</v>
      </c>
      <c r="E79" s="14"/>
      <c r="F79" s="14"/>
      <c r="G79" s="14"/>
      <c r="H79" s="14"/>
      <c r="I79" s="15">
        <f t="shared" ref="I79" si="20">SUM(D79:H79)</f>
        <v>202.05</v>
      </c>
    </row>
    <row r="80" spans="1:9" ht="15.6">
      <c r="A80" s="13" t="s">
        <v>88</v>
      </c>
      <c r="B80" s="28">
        <v>11224.56</v>
      </c>
      <c r="C80" s="15">
        <v>5082.96</v>
      </c>
      <c r="D80" s="16" t="s">
        <v>14</v>
      </c>
      <c r="E80" s="14"/>
      <c r="F80" s="14" t="s">
        <v>14</v>
      </c>
      <c r="G80" s="14"/>
      <c r="H80" s="16">
        <v>30</v>
      </c>
      <c r="I80" s="15">
        <v>30</v>
      </c>
    </row>
    <row r="81" spans="1:10" ht="15.6">
      <c r="A81" s="13" t="s">
        <v>89</v>
      </c>
      <c r="B81" s="28">
        <v>11224.56</v>
      </c>
      <c r="C81" s="8"/>
      <c r="D81" s="16" t="s">
        <v>14</v>
      </c>
      <c r="E81" s="16" t="s">
        <v>14</v>
      </c>
      <c r="F81" s="14"/>
      <c r="G81" s="14"/>
      <c r="H81" s="14"/>
      <c r="I81" s="30">
        <f t="shared" ref="I81" si="21">SUM(D81:H81)</f>
        <v>0</v>
      </c>
    </row>
    <row r="82" spans="1:10" ht="15.6">
      <c r="A82" s="13" t="s">
        <v>90</v>
      </c>
      <c r="B82" s="28">
        <v>11224.56</v>
      </c>
      <c r="C82" s="15">
        <v>1694.28</v>
      </c>
      <c r="D82" s="16" t="s">
        <v>14</v>
      </c>
      <c r="E82" s="16" t="s">
        <v>14</v>
      </c>
      <c r="F82" s="14"/>
      <c r="G82" s="14"/>
      <c r="H82" s="14" t="s">
        <v>14</v>
      </c>
      <c r="I82" s="30">
        <f t="shared" ref="I82" si="22">SUM(D82:H82)</f>
        <v>0</v>
      </c>
    </row>
    <row r="83" spans="1:10" ht="15.6">
      <c r="A83" s="13" t="s">
        <v>91</v>
      </c>
      <c r="B83" s="28">
        <v>10924.200000000003</v>
      </c>
      <c r="C83" s="15">
        <v>6596.04</v>
      </c>
      <c r="D83" s="14"/>
      <c r="E83" s="14"/>
      <c r="F83" s="14"/>
      <c r="G83" s="14"/>
      <c r="H83" s="14"/>
      <c r="I83" s="8">
        <v>0</v>
      </c>
    </row>
    <row r="84" spans="1:10" ht="15.6">
      <c r="A84" s="13" t="s">
        <v>92</v>
      </c>
      <c r="B84" s="28">
        <v>11224.56</v>
      </c>
      <c r="C84" s="15">
        <v>2540.88</v>
      </c>
      <c r="D84" s="16">
        <v>39.6</v>
      </c>
      <c r="E84" s="14"/>
      <c r="F84" s="14"/>
      <c r="G84" s="14"/>
      <c r="H84" s="16">
        <v>104</v>
      </c>
      <c r="I84" s="15">
        <f t="shared" ref="I84" si="23">SUM(D84:H84)</f>
        <v>143.6</v>
      </c>
    </row>
    <row r="85" spans="1:10" ht="15.6">
      <c r="A85" s="13" t="s">
        <v>93</v>
      </c>
      <c r="B85" s="28">
        <v>11224.56</v>
      </c>
      <c r="C85" s="23">
        <v>3388.56</v>
      </c>
      <c r="D85" s="16">
        <v>8.1</v>
      </c>
      <c r="E85" s="14" t="s">
        <v>14</v>
      </c>
      <c r="F85" s="14"/>
      <c r="G85" s="14"/>
      <c r="H85" s="16">
        <v>22</v>
      </c>
      <c r="I85" s="15">
        <v>30.1</v>
      </c>
    </row>
    <row r="86" spans="1:10" ht="15.6">
      <c r="A86" s="13" t="s">
        <v>94</v>
      </c>
      <c r="B86" s="28">
        <v>10924.200000000003</v>
      </c>
      <c r="C86" s="15">
        <v>1649.04</v>
      </c>
      <c r="D86" s="14"/>
      <c r="E86" s="14"/>
      <c r="F86" s="14"/>
      <c r="G86" s="14"/>
      <c r="H86" s="14"/>
      <c r="I86" s="8">
        <v>0</v>
      </c>
    </row>
    <row r="87" spans="1:10" ht="15.6">
      <c r="A87" s="13" t="s">
        <v>95</v>
      </c>
      <c r="B87" s="28">
        <v>11224.56</v>
      </c>
      <c r="C87" s="8"/>
      <c r="D87" s="16">
        <v>79.2</v>
      </c>
      <c r="E87" s="14"/>
      <c r="F87" s="14"/>
      <c r="G87" s="14"/>
      <c r="H87" s="14">
        <v>20</v>
      </c>
      <c r="I87" s="15">
        <f t="shared" ref="I87" si="24">SUM(D87:H87)</f>
        <v>99.2</v>
      </c>
    </row>
    <row r="88" spans="1:10" ht="15.6">
      <c r="A88" s="13" t="s">
        <v>96</v>
      </c>
      <c r="B88" s="29">
        <v>11224.56</v>
      </c>
      <c r="C88" s="8"/>
      <c r="D88" s="16"/>
      <c r="E88" s="14"/>
      <c r="F88" s="14"/>
      <c r="G88" s="14"/>
      <c r="H88" s="16">
        <v>143</v>
      </c>
      <c r="I88" s="15">
        <f t="shared" ref="I88" si="25">SUM(D88:H88)</f>
        <v>143</v>
      </c>
    </row>
    <row r="89" spans="1:10" ht="15.6">
      <c r="A89" s="13" t="s">
        <v>97</v>
      </c>
      <c r="B89" s="28">
        <v>10924.2</v>
      </c>
      <c r="C89" s="15">
        <v>16490.04</v>
      </c>
      <c r="D89" s="16">
        <v>345.15</v>
      </c>
      <c r="E89" s="16" t="s">
        <v>14</v>
      </c>
      <c r="F89" s="14"/>
      <c r="G89" s="14"/>
      <c r="H89" s="14"/>
      <c r="I89" s="15">
        <f t="shared" ref="I89" si="26">SUM(D89:H89)</f>
        <v>345.15</v>
      </c>
    </row>
    <row r="90" spans="1:10" ht="15.6">
      <c r="A90" s="13" t="s">
        <v>98</v>
      </c>
      <c r="B90" s="28">
        <v>10924.200000000003</v>
      </c>
      <c r="C90" s="8"/>
      <c r="D90" s="16">
        <v>71</v>
      </c>
      <c r="E90" s="16">
        <v>3</v>
      </c>
      <c r="F90" s="14"/>
      <c r="G90" s="14"/>
      <c r="H90" s="14"/>
      <c r="I90" s="15">
        <f t="shared" ref="I90" si="27">SUM(D90:H90)</f>
        <v>74</v>
      </c>
      <c r="J90" s="4" t="s">
        <v>14</v>
      </c>
    </row>
    <row r="91" spans="1:10" ht="15.6">
      <c r="A91" s="22" t="s">
        <v>99</v>
      </c>
      <c r="B91" s="8">
        <v>918089.62</v>
      </c>
      <c r="C91" s="8">
        <v>310287.78999999998</v>
      </c>
      <c r="D91" s="8">
        <v>6268.85</v>
      </c>
      <c r="E91" s="8">
        <v>416.99</v>
      </c>
      <c r="F91" s="8">
        <v>0</v>
      </c>
      <c r="G91" s="8">
        <v>0</v>
      </c>
      <c r="H91" s="8">
        <v>2302.2600000000002</v>
      </c>
      <c r="I91" s="9">
        <v>8988.1</v>
      </c>
    </row>
    <row r="92" spans="1:10">
      <c r="I92" s="3" t="s">
        <v>14</v>
      </c>
    </row>
    <row r="93" spans="1:10">
      <c r="I93" s="4" t="s">
        <v>14</v>
      </c>
    </row>
  </sheetData>
  <pageMargins left="0.7" right="0.7" top="0.75" bottom="0.75" header="0.3" footer="0.3"/>
  <pageSetup paperSize="9" scale="94" fitToHeight="0" orientation="landscape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BA8ADF-3D08-44A7-9932-AA1E0E884ACF}"/>
</file>

<file path=customXml/itemProps2.xml><?xml version="1.0" encoding="utf-8"?>
<ds:datastoreItem xmlns:ds="http://schemas.openxmlformats.org/officeDocument/2006/customXml" ds:itemID="{796A47B8-2B84-4830-8F80-6F96CB8C951B}"/>
</file>

<file path=customXml/itemProps3.xml><?xml version="1.0" encoding="utf-8"?>
<ds:datastoreItem xmlns:ds="http://schemas.openxmlformats.org/officeDocument/2006/customXml" ds:itemID="{DD0E3238-8874-40EE-A641-9FAF64CD5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members allowances 2020 to 2021</dc:title>
  <dc:subject/>
  <dc:creator>Hodge, Ashleigh</dc:creator>
  <cp:keywords/>
  <dc:description/>
  <cp:lastModifiedBy/>
  <cp:revision/>
  <dcterms:created xsi:type="dcterms:W3CDTF">2022-08-19T13:57:52Z</dcterms:created>
  <dcterms:modified xsi:type="dcterms:W3CDTF">2022-08-26T13:12:24Z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